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5" windowWidth="19440" windowHeight="9000"/>
  </bookViews>
  <sheets>
    <sheet name="Prezence" sheetId="1" r:id="rId1"/>
    <sheet name="Skupiny" sheetId="2" r:id="rId2"/>
    <sheet name="1.kolo" sheetId="3" r:id="rId3"/>
    <sheet name="2.kolo" sheetId="6" r:id="rId4"/>
    <sheet name="3.kolo" sheetId="7" r:id="rId5"/>
  </sheets>
  <calcPr calcId="125725"/>
</workbook>
</file>

<file path=xl/calcChain.xml><?xml version="1.0" encoding="utf-8"?>
<calcChain xmlns="http://schemas.openxmlformats.org/spreadsheetml/2006/main">
  <c r="E28" i="7"/>
  <c r="E27"/>
  <c r="E26"/>
  <c r="C28"/>
  <c r="C27"/>
  <c r="C26"/>
  <c r="E12"/>
  <c r="E11"/>
  <c r="E10"/>
  <c r="C12"/>
  <c r="C11"/>
  <c r="C10"/>
  <c r="C41"/>
  <c r="C40"/>
  <c r="E55"/>
  <c r="E54"/>
  <c r="C55"/>
  <c r="C54"/>
  <c r="E56" i="6"/>
  <c r="E55"/>
  <c r="C56"/>
  <c r="C55"/>
  <c r="C42"/>
  <c r="C41"/>
  <c r="E42"/>
  <c r="E41"/>
  <c r="E28"/>
  <c r="E27"/>
  <c r="E26"/>
  <c r="C28"/>
  <c r="C27"/>
  <c r="C26"/>
  <c r="E12"/>
  <c r="E11"/>
  <c r="E10"/>
  <c r="C12"/>
  <c r="C11"/>
  <c r="C10"/>
  <c r="E56" i="3"/>
  <c r="E55"/>
  <c r="C56"/>
  <c r="C55"/>
  <c r="E12"/>
  <c r="E11"/>
  <c r="E10"/>
  <c r="C12"/>
  <c r="C11"/>
  <c r="C10"/>
  <c r="C28"/>
  <c r="C27"/>
  <c r="C26"/>
  <c r="E28"/>
  <c r="E27"/>
  <c r="E26"/>
  <c r="E42"/>
  <c r="E41"/>
  <c r="C48" i="7" l="1"/>
  <c r="C47"/>
  <c r="C34"/>
  <c r="C33"/>
  <c r="C19"/>
  <c r="C18"/>
  <c r="C3"/>
  <c r="C2"/>
  <c r="C49" i="6"/>
  <c r="C48"/>
  <c r="C35"/>
  <c r="C34"/>
  <c r="C19"/>
  <c r="C18"/>
  <c r="C3"/>
  <c r="C2"/>
  <c r="C49" i="3"/>
  <c r="C48"/>
  <c r="C35"/>
  <c r="C34"/>
  <c r="C19"/>
  <c r="C18"/>
  <c r="C3"/>
  <c r="C2"/>
  <c r="E27" i="2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</calcChain>
</file>

<file path=xl/sharedStrings.xml><?xml version="1.0" encoding="utf-8"?>
<sst xmlns="http://schemas.openxmlformats.org/spreadsheetml/2006/main" count="678" uniqueCount="182">
  <si>
    <t>Sokol Plzeň V A</t>
  </si>
  <si>
    <t>Sokol Plzeň V B</t>
  </si>
  <si>
    <t>Union Plzeň A</t>
  </si>
  <si>
    <t>Hráč 1</t>
  </si>
  <si>
    <t>Hráč 2</t>
  </si>
  <si>
    <t>Hráč 3</t>
  </si>
  <si>
    <t>Hráč 4</t>
  </si>
  <si>
    <t>Žeb.</t>
  </si>
  <si>
    <t>Nasazení</t>
  </si>
  <si>
    <t>Nejvýše zařazení hráči na soupisce budou A1, resp. B1.</t>
  </si>
  <si>
    <t>Utkání končí dosažením 4 (čtvrtého) vítězného bodu.</t>
  </si>
  <si>
    <t>DRUŽSTVO</t>
  </si>
  <si>
    <t>BODY</t>
  </si>
  <si>
    <t>POŘADÍ</t>
  </si>
  <si>
    <t>SKÓRE</t>
  </si>
  <si>
    <t>Družstva hoši</t>
  </si>
  <si>
    <t>Družstva dívky</t>
  </si>
  <si>
    <t>Hráčka 1</t>
  </si>
  <si>
    <t>Hráčka 2</t>
  </si>
  <si>
    <t>Jaramillo Věra</t>
  </si>
  <si>
    <t>ČR 54</t>
  </si>
  <si>
    <t>Utkání končí dosažením 3 (třetího) vítězného bodu.</t>
  </si>
  <si>
    <t>Pořadí zápasů:</t>
  </si>
  <si>
    <t>A1</t>
  </si>
  <si>
    <t>A2</t>
  </si>
  <si>
    <t>A3</t>
  </si>
  <si>
    <t>A4</t>
  </si>
  <si>
    <t>B1</t>
  </si>
  <si>
    <t>B2</t>
  </si>
  <si>
    <t>B3</t>
  </si>
  <si>
    <t>B4</t>
  </si>
  <si>
    <t>A1 - A4</t>
  </si>
  <si>
    <t>A2 - A3</t>
  </si>
  <si>
    <t>A1 - A2</t>
  </si>
  <si>
    <t>A4 - A3</t>
  </si>
  <si>
    <t>A2 - A4</t>
  </si>
  <si>
    <t>A3 - A1</t>
  </si>
  <si>
    <t>B1 - B4</t>
  </si>
  <si>
    <t>B2 - B3</t>
  </si>
  <si>
    <t>B4 - B3</t>
  </si>
  <si>
    <t>B1 - B2</t>
  </si>
  <si>
    <t>B2 - B4</t>
  </si>
  <si>
    <t>B3 - B1</t>
  </si>
  <si>
    <t>1. KOLO</t>
  </si>
  <si>
    <t>2. KOLO</t>
  </si>
  <si>
    <t>3. KOLO</t>
  </si>
  <si>
    <t>STOLY</t>
  </si>
  <si>
    <t>ČAS</t>
  </si>
  <si>
    <t>DRUŽSTVO 1</t>
  </si>
  <si>
    <t>DRUŽSTVO 2</t>
  </si>
  <si>
    <t>1-2</t>
  </si>
  <si>
    <t>3-4</t>
  </si>
  <si>
    <t>Č.</t>
  </si>
  <si>
    <t>DOMÁCÍ</t>
  </si>
  <si>
    <t>ČT.</t>
  </si>
  <si>
    <t>HOSTÉ</t>
  </si>
  <si>
    <t>VÝSLEDEK HRY</t>
  </si>
  <si>
    <t>SADY</t>
  </si>
  <si>
    <t>Domácí</t>
  </si>
  <si>
    <t>Hosté</t>
  </si>
  <si>
    <t>Skupina</t>
  </si>
  <si>
    <t>Stůl</t>
  </si>
  <si>
    <t>Body</t>
  </si>
  <si>
    <t>Sady</t>
  </si>
  <si>
    <t>Vítěz</t>
  </si>
  <si>
    <t>Datum</t>
  </si>
  <si>
    <t>PODPIS VÍTĚZNÉHO DRUŽSTVA</t>
  </si>
  <si>
    <t>PODPIS PORAŽENÉHO DRUŽSTVA</t>
  </si>
  <si>
    <t>A</t>
  </si>
  <si>
    <t>Kolo</t>
  </si>
  <si>
    <t>1.</t>
  </si>
  <si>
    <t>B</t>
  </si>
  <si>
    <t>2.</t>
  </si>
  <si>
    <t>3.</t>
  </si>
  <si>
    <t>PODPIS  ZÁSTUPCE VÍTĚZNÉHO DRUŽSTVA</t>
  </si>
  <si>
    <t>PODPIS ZÁSTUPCE PORAŽENÉHO DRUŽSTVA</t>
  </si>
  <si>
    <t>6</t>
  </si>
  <si>
    <t>5</t>
  </si>
  <si>
    <t>Sokol Horažďovice</t>
  </si>
  <si>
    <t>Slavoj Stod</t>
  </si>
  <si>
    <t>SVČ Radovánek</t>
  </si>
  <si>
    <t>Hráčka 3</t>
  </si>
  <si>
    <t>ČR 8</t>
  </si>
  <si>
    <t>Jaramillo Julie</t>
  </si>
  <si>
    <t>Jůzová Viktorie</t>
  </si>
  <si>
    <t>Cíglerová Nela</t>
  </si>
  <si>
    <t>Union Plzeň</t>
  </si>
  <si>
    <t>TJ Dioss Nýřany</t>
  </si>
  <si>
    <t>ČR 40</t>
  </si>
  <si>
    <t>Šimanovský Marek</t>
  </si>
  <si>
    <t>Mandák Lukáš</t>
  </si>
  <si>
    <t>ČR 88</t>
  </si>
  <si>
    <t>März Ondřej</t>
  </si>
  <si>
    <t>ČR 85</t>
  </si>
  <si>
    <t>Šimanovský Filip</t>
  </si>
  <si>
    <t>K 20</t>
  </si>
  <si>
    <t>Drnec Jiří</t>
  </si>
  <si>
    <t>Bohdan Michal</t>
  </si>
  <si>
    <t>K 4</t>
  </si>
  <si>
    <t>K 6</t>
  </si>
  <si>
    <t>Kysela Filip</t>
  </si>
  <si>
    <t>Matuška Ivo</t>
  </si>
  <si>
    <t>Islomov Mukhammadjon</t>
  </si>
  <si>
    <t>K 11</t>
  </si>
  <si>
    <t>Rieger Vilém</t>
  </si>
  <si>
    <t>Hrotek Filip</t>
  </si>
  <si>
    <t>Lukeš Daniel</t>
  </si>
  <si>
    <t>K12</t>
  </si>
  <si>
    <t>K17</t>
  </si>
  <si>
    <t>K19</t>
  </si>
  <si>
    <t>Sýkorová Lucie</t>
  </si>
  <si>
    <t>K 7</t>
  </si>
  <si>
    <t>K 8</t>
  </si>
  <si>
    <t>Fednicová Nella</t>
  </si>
  <si>
    <t>K 17</t>
  </si>
  <si>
    <t>4 členné skupiny každý s každým o 1. - 4. místo</t>
  </si>
  <si>
    <t>Systém soutěže</t>
  </si>
  <si>
    <t>Utkání družstev mladších žákyň se hrají na max. 5 zápasů v tomto pořadí:</t>
  </si>
  <si>
    <t>1. Čtyřhra</t>
  </si>
  <si>
    <t xml:space="preserve">2. A - X </t>
  </si>
  <si>
    <t>4. A - Y</t>
  </si>
  <si>
    <t>3. B - Y</t>
  </si>
  <si>
    <t xml:space="preserve"> 5. B - X</t>
  </si>
  <si>
    <t>Utkání družstev mladších žáků se hrají na max. 7 zápasů v tomto pořadí :</t>
  </si>
  <si>
    <t>1. A1 - B2</t>
  </si>
  <si>
    <t>2. A2 - B1</t>
  </si>
  <si>
    <t>3. A3 - B3</t>
  </si>
  <si>
    <t>4. Čtyřhra</t>
  </si>
  <si>
    <t>5. A1 - B1</t>
  </si>
  <si>
    <t>6. A3 - B2</t>
  </si>
  <si>
    <t>7. A2 - B3</t>
  </si>
  <si>
    <t>SKUPINA MLADŠÍ ŽÁCI</t>
  </si>
  <si>
    <t>SKUPINA MLADŠÍ ŽÁKYNĚ</t>
  </si>
  <si>
    <t>Horažďovice</t>
  </si>
  <si>
    <t>Dioss Nýřany</t>
  </si>
  <si>
    <t>KRAJSKÝ PŘEBOR DRUŽSTEV MLADŠÍHO ŽACTVA</t>
  </si>
  <si>
    <t>H</t>
  </si>
  <si>
    <t>D</t>
  </si>
  <si>
    <t>X</t>
  </si>
  <si>
    <t>Y</t>
  </si>
  <si>
    <t>Dupalová Lucie</t>
  </si>
  <si>
    <t>x</t>
  </si>
  <si>
    <t>K 9</t>
  </si>
  <si>
    <t>Sládek Matěj</t>
  </si>
  <si>
    <t>Baxa Adam</t>
  </si>
  <si>
    <t>Dupalová Lucie (2007)</t>
  </si>
  <si>
    <t>Jaramillo V., Jůzová</t>
  </si>
  <si>
    <t>Jaramillo J., Cíglerová N.</t>
  </si>
  <si>
    <t>Packová, Fedincová</t>
  </si>
  <si>
    <t>Sýkorová, Dupalová</t>
  </si>
  <si>
    <t>Packová Anna</t>
  </si>
  <si>
    <t>Fedincová Nella</t>
  </si>
  <si>
    <t>Kysela, Matuška</t>
  </si>
  <si>
    <t>Islomov Muhamed</t>
  </si>
  <si>
    <t>März, Islomov</t>
  </si>
  <si>
    <t>Mandák, Šimanovský M.</t>
  </si>
  <si>
    <t>Rieger, Lukeš</t>
  </si>
  <si>
    <t>Rieger, Hrotek</t>
  </si>
  <si>
    <t>Drnec, Bohdan</t>
  </si>
  <si>
    <t>Fednicová, Packová</t>
  </si>
  <si>
    <t>Drnec, Kysela</t>
  </si>
  <si>
    <t>3-0</t>
  </si>
  <si>
    <t>0-3</t>
  </si>
  <si>
    <t>3-1</t>
  </si>
  <si>
    <t>1-3</t>
  </si>
  <si>
    <t>9:0</t>
  </si>
  <si>
    <t>0:9</t>
  </si>
  <si>
    <t>6:4</t>
  </si>
  <si>
    <t>4:6</t>
  </si>
  <si>
    <t>3</t>
  </si>
  <si>
    <t>4</t>
  </si>
  <si>
    <t>4.</t>
  </si>
  <si>
    <t>4-2</t>
  </si>
  <si>
    <t>2-4</t>
  </si>
  <si>
    <t>4-0</t>
  </si>
  <si>
    <t>0-4</t>
  </si>
  <si>
    <t>1-4</t>
  </si>
  <si>
    <t>4-1</t>
  </si>
  <si>
    <t>12:3</t>
  </si>
  <si>
    <t>7:9</t>
  </si>
  <si>
    <t>9:6</t>
  </si>
  <si>
    <t>2:12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</si>
</sst>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02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2" fillId="0" borderId="10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2" fillId="0" borderId="38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49" fontId="0" fillId="0" borderId="5" xfId="0" applyNumberFormat="1" applyBorder="1"/>
    <xf numFmtId="0" fontId="0" fillId="0" borderId="62" xfId="0" applyBorder="1"/>
    <xf numFmtId="49" fontId="0" fillId="0" borderId="2" xfId="0" applyNumberFormat="1" applyBorder="1"/>
    <xf numFmtId="49" fontId="0" fillId="0" borderId="8" xfId="0" applyNumberFormat="1" applyBorder="1"/>
    <xf numFmtId="0" fontId="2" fillId="0" borderId="64" xfId="0" applyFont="1" applyBorder="1"/>
    <xf numFmtId="0" fontId="0" fillId="0" borderId="48" xfId="0" applyBorder="1"/>
    <xf numFmtId="0" fontId="2" fillId="0" borderId="48" xfId="0" applyFont="1" applyBorder="1"/>
    <xf numFmtId="0" fontId="2" fillId="0" borderId="51" xfId="0" applyFont="1" applyBorder="1"/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72" xfId="0" applyFont="1" applyBorder="1" applyAlignment="1">
      <alignment vertical="center"/>
    </xf>
    <xf numFmtId="0" fontId="0" fillId="0" borderId="72" xfId="0" applyBorder="1" applyAlignment="1">
      <alignment vertical="center"/>
    </xf>
    <xf numFmtId="0" fontId="2" fillId="0" borderId="73" xfId="0" applyFont="1" applyBorder="1" applyAlignment="1">
      <alignment horizontal="center" vertical="top"/>
    </xf>
    <xf numFmtId="0" fontId="6" fillId="0" borderId="11" xfId="0" applyFont="1" applyBorder="1" applyAlignment="1">
      <alignment vertical="center"/>
    </xf>
    <xf numFmtId="0" fontId="0" fillId="0" borderId="75" xfId="0" applyBorder="1" applyAlignment="1">
      <alignment vertical="center"/>
    </xf>
    <xf numFmtId="0" fontId="6" fillId="0" borderId="12" xfId="0" applyFont="1" applyBorder="1" applyAlignment="1">
      <alignment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0" fillId="2" borderId="53" xfId="0" applyNumberFormat="1" applyFill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6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6" fillId="3" borderId="66" xfId="0" applyFont="1" applyFill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11" xfId="0" applyBorder="1" applyAlignment="1">
      <alignment vertical="center"/>
    </xf>
    <xf numFmtId="1" fontId="2" fillId="0" borderId="77" xfId="0" applyNumberFormat="1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6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6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top"/>
    </xf>
    <xf numFmtId="0" fontId="2" fillId="3" borderId="65" xfId="0" applyFont="1" applyFill="1" applyBorder="1" applyAlignment="1">
      <alignment horizontal="left" vertical="center"/>
    </xf>
    <xf numFmtId="0" fontId="2" fillId="3" borderId="66" xfId="0" applyFont="1" applyFill="1" applyBorder="1" applyAlignment="1">
      <alignment horizontal="left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71" xfId="0" applyFont="1" applyBorder="1" applyAlignment="1">
      <alignment horizontal="center" vertical="top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6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4" fontId="8" fillId="0" borderId="68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9" fontId="2" fillId="0" borderId="68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left" vertical="center"/>
    </xf>
    <xf numFmtId="0" fontId="2" fillId="0" borderId="59" xfId="0" applyFont="1" applyBorder="1" applyAlignment="1">
      <alignment horizontal="center" vertical="center"/>
    </xf>
    <xf numFmtId="0" fontId="2" fillId="0" borderId="59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8" xfId="0" applyFont="1" applyBorder="1" applyAlignment="1">
      <alignment horizontal="left" vertical="center"/>
    </xf>
    <xf numFmtId="0" fontId="2" fillId="0" borderId="73" xfId="0" applyFont="1" applyBorder="1" applyAlignment="1">
      <alignment horizontal="center" vertical="top" wrapText="1"/>
    </xf>
    <xf numFmtId="0" fontId="2" fillId="0" borderId="71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6" fillId="0" borderId="79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41" xfId="0" applyFont="1" applyFill="1" applyBorder="1" applyAlignment="1">
      <alignment vertical="center"/>
    </xf>
    <xf numFmtId="0" fontId="2" fillId="4" borderId="31" xfId="0" applyFont="1" applyFill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2" fillId="4" borderId="52" xfId="0" applyFont="1" applyFill="1" applyBorder="1" applyAlignment="1">
      <alignment vertical="center"/>
    </xf>
    <xf numFmtId="49" fontId="6" fillId="4" borderId="57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49" fontId="6" fillId="5" borderId="6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vertical="center"/>
    </xf>
    <xf numFmtId="49" fontId="6" fillId="6" borderId="6" xfId="0" applyNumberFormat="1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vertical="center"/>
    </xf>
    <xf numFmtId="49" fontId="6" fillId="6" borderId="9" xfId="0" applyNumberFormat="1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/>
    </xf>
    <xf numFmtId="0" fontId="4" fillId="7" borderId="45" xfId="0" applyFont="1" applyFill="1" applyBorder="1" applyAlignment="1">
      <alignment horizontal="center"/>
    </xf>
    <xf numFmtId="0" fontId="4" fillId="7" borderId="40" xfId="0" applyFont="1" applyFill="1" applyBorder="1" applyAlignment="1">
      <alignment horizontal="center"/>
    </xf>
    <xf numFmtId="0" fontId="4" fillId="8" borderId="36" xfId="0" applyFont="1" applyFill="1" applyBorder="1" applyAlignment="1">
      <alignment horizontal="center"/>
    </xf>
    <xf numFmtId="0" fontId="4" fillId="8" borderId="45" xfId="0" applyFont="1" applyFill="1" applyBorder="1" applyAlignment="1">
      <alignment horizontal="center"/>
    </xf>
    <xf numFmtId="0" fontId="4" fillId="8" borderId="40" xfId="0" applyFont="1" applyFill="1" applyBorder="1" applyAlignment="1">
      <alignment horizont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H20" sqref="H20"/>
    </sheetView>
  </sheetViews>
  <sheetFormatPr defaultRowHeight="15"/>
  <cols>
    <col min="1" max="1" width="19" customWidth="1"/>
    <col min="2" max="2" width="17.85546875" bestFit="1" customWidth="1"/>
    <col min="3" max="3" width="6.7109375" bestFit="1" customWidth="1"/>
    <col min="4" max="4" width="22.42578125" customWidth="1"/>
    <col min="5" max="5" width="6.7109375" bestFit="1" customWidth="1"/>
    <col min="6" max="6" width="19.140625" bestFit="1" customWidth="1"/>
    <col min="7" max="7" width="6.7109375" bestFit="1" customWidth="1"/>
    <col min="8" max="8" width="11.7109375" bestFit="1" customWidth="1"/>
    <col min="9" max="9" width="6.7109375" bestFit="1" customWidth="1"/>
  </cols>
  <sheetData>
    <row r="1" spans="1:10" ht="18" customHeight="1" thickBot="1">
      <c r="A1" s="6" t="s">
        <v>15</v>
      </c>
      <c r="B1" s="6" t="s">
        <v>3</v>
      </c>
      <c r="C1" s="7" t="s">
        <v>7</v>
      </c>
      <c r="D1" s="8" t="s">
        <v>4</v>
      </c>
      <c r="E1" s="7" t="s">
        <v>7</v>
      </c>
      <c r="F1" s="8" t="s">
        <v>5</v>
      </c>
      <c r="G1" s="7" t="s">
        <v>7</v>
      </c>
      <c r="H1" s="8" t="s">
        <v>6</v>
      </c>
      <c r="I1" s="9" t="s">
        <v>7</v>
      </c>
      <c r="J1" s="10" t="s">
        <v>8</v>
      </c>
    </row>
    <row r="2" spans="1:10" ht="18" customHeight="1">
      <c r="A2" s="180" t="s">
        <v>78</v>
      </c>
      <c r="B2" s="14" t="s">
        <v>89</v>
      </c>
      <c r="C2" s="15" t="s">
        <v>20</v>
      </c>
      <c r="D2" s="16" t="s">
        <v>90</v>
      </c>
      <c r="E2" s="15" t="s">
        <v>91</v>
      </c>
      <c r="F2" s="16" t="s">
        <v>94</v>
      </c>
      <c r="G2" s="15" t="s">
        <v>95</v>
      </c>
      <c r="H2" s="16"/>
      <c r="I2" s="17"/>
      <c r="J2" s="18">
        <v>1</v>
      </c>
    </row>
    <row r="3" spans="1:10" ht="18" customHeight="1">
      <c r="A3" s="177" t="s">
        <v>2</v>
      </c>
      <c r="B3" s="176" t="s">
        <v>96</v>
      </c>
      <c r="C3" s="20" t="s">
        <v>98</v>
      </c>
      <c r="D3" s="175" t="s">
        <v>97</v>
      </c>
      <c r="E3" s="20" t="s">
        <v>99</v>
      </c>
      <c r="F3" s="175" t="s">
        <v>100</v>
      </c>
      <c r="G3" s="20" t="s">
        <v>112</v>
      </c>
      <c r="H3" s="21" t="s">
        <v>101</v>
      </c>
      <c r="I3" s="22" t="s">
        <v>142</v>
      </c>
      <c r="J3" s="23">
        <v>2</v>
      </c>
    </row>
    <row r="4" spans="1:10" ht="18" customHeight="1">
      <c r="A4" s="177" t="s">
        <v>79</v>
      </c>
      <c r="B4" s="73" t="s">
        <v>92</v>
      </c>
      <c r="C4" s="20" t="s">
        <v>93</v>
      </c>
      <c r="D4" s="74" t="s">
        <v>102</v>
      </c>
      <c r="E4" s="20" t="s">
        <v>103</v>
      </c>
      <c r="F4" s="21" t="s">
        <v>143</v>
      </c>
      <c r="G4" s="200" t="s">
        <v>141</v>
      </c>
      <c r="H4" s="21" t="s">
        <v>144</v>
      </c>
      <c r="I4" s="201" t="s">
        <v>141</v>
      </c>
      <c r="J4" s="23"/>
    </row>
    <row r="5" spans="1:10" ht="18" customHeight="1" thickBot="1">
      <c r="A5" s="178" t="s">
        <v>80</v>
      </c>
      <c r="B5" s="75" t="s">
        <v>104</v>
      </c>
      <c r="C5" s="26" t="s">
        <v>107</v>
      </c>
      <c r="D5" s="27" t="s">
        <v>105</v>
      </c>
      <c r="E5" s="26" t="s">
        <v>108</v>
      </c>
      <c r="F5" s="27" t="s">
        <v>106</v>
      </c>
      <c r="G5" s="26" t="s">
        <v>109</v>
      </c>
      <c r="H5" s="27"/>
      <c r="I5" s="28"/>
      <c r="J5" s="90"/>
    </row>
    <row r="6" spans="1:10" ht="15.75" thickBot="1"/>
    <row r="7" spans="1:10" ht="18" customHeight="1">
      <c r="A7" s="5" t="s">
        <v>16</v>
      </c>
      <c r="B7" s="5" t="s">
        <v>17</v>
      </c>
      <c r="C7" s="11" t="s">
        <v>7</v>
      </c>
      <c r="D7" s="12" t="s">
        <v>18</v>
      </c>
      <c r="E7" s="11" t="s">
        <v>7</v>
      </c>
      <c r="F7" s="12" t="s">
        <v>81</v>
      </c>
      <c r="G7" s="11" t="s">
        <v>7</v>
      </c>
      <c r="H7" s="13" t="s">
        <v>8</v>
      </c>
    </row>
    <row r="8" spans="1:10" ht="18" customHeight="1">
      <c r="A8" s="177" t="s">
        <v>0</v>
      </c>
      <c r="B8" s="107" t="s">
        <v>19</v>
      </c>
      <c r="C8" s="20" t="s">
        <v>82</v>
      </c>
      <c r="D8" s="21" t="s">
        <v>84</v>
      </c>
      <c r="E8" s="20" t="s">
        <v>88</v>
      </c>
      <c r="F8" s="21"/>
      <c r="G8" s="20"/>
      <c r="H8" s="23">
        <v>1</v>
      </c>
    </row>
    <row r="9" spans="1:10" ht="18" customHeight="1">
      <c r="A9" s="179" t="s">
        <v>1</v>
      </c>
      <c r="B9" s="106" t="s">
        <v>83</v>
      </c>
      <c r="C9" s="29" t="s">
        <v>99</v>
      </c>
      <c r="D9" s="30" t="s">
        <v>85</v>
      </c>
      <c r="E9" s="29" t="s">
        <v>111</v>
      </c>
      <c r="F9" s="30"/>
      <c r="G9" s="29"/>
      <c r="H9" s="31">
        <v>2</v>
      </c>
    </row>
    <row r="10" spans="1:10">
      <c r="A10" s="177" t="s">
        <v>86</v>
      </c>
      <c r="B10" s="107" t="s">
        <v>110</v>
      </c>
      <c r="C10" s="20" t="s">
        <v>98</v>
      </c>
      <c r="D10" s="21" t="s">
        <v>145</v>
      </c>
      <c r="E10" s="200" t="s">
        <v>141</v>
      </c>
      <c r="F10" s="21"/>
      <c r="G10" s="20"/>
      <c r="H10" s="23"/>
    </row>
    <row r="11" spans="1:10" ht="15.75" thickBot="1">
      <c r="A11" s="178" t="s">
        <v>87</v>
      </c>
      <c r="B11" s="25" t="s">
        <v>150</v>
      </c>
      <c r="C11" s="26" t="s">
        <v>103</v>
      </c>
      <c r="D11" s="27" t="s">
        <v>151</v>
      </c>
      <c r="E11" s="26" t="s">
        <v>114</v>
      </c>
      <c r="F11" s="27"/>
      <c r="G11" s="26"/>
      <c r="H11" s="90"/>
    </row>
    <row r="13" spans="1:10">
      <c r="A13" t="s">
        <v>123</v>
      </c>
    </row>
    <row r="14" spans="1:10">
      <c r="A14" t="s">
        <v>124</v>
      </c>
      <c r="B14" t="s">
        <v>128</v>
      </c>
    </row>
    <row r="15" spans="1:10">
      <c r="A15" t="s">
        <v>125</v>
      </c>
      <c r="B15" t="s">
        <v>129</v>
      </c>
    </row>
    <row r="16" spans="1:10">
      <c r="A16" t="s">
        <v>126</v>
      </c>
      <c r="B16" t="s">
        <v>130</v>
      </c>
    </row>
    <row r="17" spans="1:1">
      <c r="A17" t="s">
        <v>127</v>
      </c>
    </row>
    <row r="19" spans="1:1">
      <c r="A19" t="s">
        <v>9</v>
      </c>
    </row>
    <row r="20" spans="1:1">
      <c r="A20" t="s">
        <v>10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121</v>
      </c>
    </row>
    <row r="26" spans="1:1">
      <c r="A26" t="s">
        <v>120</v>
      </c>
    </row>
    <row r="27" spans="1:1">
      <c r="A27" t="s">
        <v>122</v>
      </c>
    </row>
    <row r="28" spans="1:1">
      <c r="A28" t="s">
        <v>21</v>
      </c>
    </row>
    <row r="30" spans="1:1">
      <c r="A30" s="1" t="s">
        <v>116</v>
      </c>
    </row>
    <row r="31" spans="1:1">
      <c r="A31" t="s">
        <v>115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A24" sqref="A24:A27"/>
    </sheetView>
  </sheetViews>
  <sheetFormatPr defaultRowHeight="15"/>
  <cols>
    <col min="1" max="1" width="18.7109375" customWidth="1"/>
  </cols>
  <sheetData>
    <row r="1" spans="1:8" ht="21.75" thickBot="1">
      <c r="A1" s="194" t="s">
        <v>131</v>
      </c>
      <c r="B1" s="195"/>
      <c r="C1" s="195"/>
      <c r="D1" s="195"/>
      <c r="E1" s="195"/>
      <c r="F1" s="195"/>
      <c r="G1" s="195"/>
      <c r="H1" s="196"/>
    </row>
    <row r="2" spans="1:8" ht="24" customHeight="1" thickBot="1">
      <c r="A2" s="34" t="s">
        <v>11</v>
      </c>
      <c r="B2" s="35" t="s">
        <v>23</v>
      </c>
      <c r="C2" s="36" t="s">
        <v>24</v>
      </c>
      <c r="D2" s="36" t="s">
        <v>25</v>
      </c>
      <c r="E2" s="37" t="s">
        <v>26</v>
      </c>
      <c r="F2" s="38" t="s">
        <v>14</v>
      </c>
      <c r="G2" s="36" t="s">
        <v>12</v>
      </c>
      <c r="H2" s="39" t="s">
        <v>13</v>
      </c>
    </row>
    <row r="3" spans="1:8" ht="24" customHeight="1" thickTop="1">
      <c r="A3" s="186" t="s">
        <v>133</v>
      </c>
      <c r="B3" s="92"/>
      <c r="C3" s="93" t="s">
        <v>172</v>
      </c>
      <c r="D3" s="93" t="s">
        <v>177</v>
      </c>
      <c r="E3" s="91" t="s">
        <v>174</v>
      </c>
      <c r="F3" s="94" t="s">
        <v>178</v>
      </c>
      <c r="G3" s="93" t="s">
        <v>76</v>
      </c>
      <c r="H3" s="187" t="s">
        <v>70</v>
      </c>
    </row>
    <row r="4" spans="1:8" ht="24" customHeight="1">
      <c r="A4" s="190" t="s">
        <v>79</v>
      </c>
      <c r="B4" s="95" t="s">
        <v>173</v>
      </c>
      <c r="C4" s="96"/>
      <c r="D4" s="97" t="s">
        <v>176</v>
      </c>
      <c r="E4" s="98" t="s">
        <v>177</v>
      </c>
      <c r="F4" s="99" t="s">
        <v>179</v>
      </c>
      <c r="G4" s="97" t="s">
        <v>170</v>
      </c>
      <c r="H4" s="191" t="s">
        <v>73</v>
      </c>
    </row>
    <row r="5" spans="1:8" ht="24" customHeight="1">
      <c r="A5" s="188" t="s">
        <v>86</v>
      </c>
      <c r="B5" s="95" t="s">
        <v>176</v>
      </c>
      <c r="C5" s="97" t="s">
        <v>177</v>
      </c>
      <c r="D5" s="96"/>
      <c r="E5" s="98" t="s">
        <v>177</v>
      </c>
      <c r="F5" s="99" t="s">
        <v>180</v>
      </c>
      <c r="G5" s="97" t="s">
        <v>77</v>
      </c>
      <c r="H5" s="189" t="s">
        <v>72</v>
      </c>
    </row>
    <row r="6" spans="1:8" ht="24" customHeight="1" thickBot="1">
      <c r="A6" s="24" t="s">
        <v>80</v>
      </c>
      <c r="B6" s="100" t="s">
        <v>175</v>
      </c>
      <c r="C6" s="101" t="s">
        <v>176</v>
      </c>
      <c r="D6" s="101" t="s">
        <v>176</v>
      </c>
      <c r="E6" s="102"/>
      <c r="F6" s="103" t="s">
        <v>181</v>
      </c>
      <c r="G6" s="101" t="s">
        <v>169</v>
      </c>
      <c r="H6" s="185" t="s">
        <v>171</v>
      </c>
    </row>
    <row r="7" spans="1:8" ht="24" customHeight="1" thickBot="1">
      <c r="A7" s="32"/>
      <c r="B7" s="32"/>
      <c r="C7" s="32"/>
      <c r="D7" s="32"/>
      <c r="E7" s="33"/>
      <c r="F7" s="32"/>
      <c r="G7" s="32"/>
      <c r="H7" s="32"/>
    </row>
    <row r="8" spans="1:8" ht="21.75" thickBot="1">
      <c r="A8" s="197" t="s">
        <v>132</v>
      </c>
      <c r="B8" s="198"/>
      <c r="C8" s="198"/>
      <c r="D8" s="198"/>
      <c r="E8" s="198"/>
      <c r="F8" s="198"/>
      <c r="G8" s="198"/>
      <c r="H8" s="199"/>
    </row>
    <row r="9" spans="1:8" ht="24" customHeight="1" thickBot="1">
      <c r="A9" s="34" t="s">
        <v>11</v>
      </c>
      <c r="B9" s="35" t="s">
        <v>27</v>
      </c>
      <c r="C9" s="36" t="s">
        <v>28</v>
      </c>
      <c r="D9" s="36" t="s">
        <v>29</v>
      </c>
      <c r="E9" s="37" t="s">
        <v>30</v>
      </c>
      <c r="F9" s="38" t="s">
        <v>14</v>
      </c>
      <c r="G9" s="36" t="s">
        <v>12</v>
      </c>
      <c r="H9" s="39" t="s">
        <v>13</v>
      </c>
    </row>
    <row r="10" spans="1:8" ht="24" customHeight="1" thickTop="1">
      <c r="A10" s="186" t="s">
        <v>0</v>
      </c>
      <c r="B10" s="92"/>
      <c r="C10" s="93" t="s">
        <v>161</v>
      </c>
      <c r="D10" s="93" t="s">
        <v>161</v>
      </c>
      <c r="E10" s="91" t="s">
        <v>161</v>
      </c>
      <c r="F10" s="94" t="s">
        <v>165</v>
      </c>
      <c r="G10" s="93" t="s">
        <v>76</v>
      </c>
      <c r="H10" s="187" t="s">
        <v>70</v>
      </c>
    </row>
    <row r="11" spans="1:8" ht="24" customHeight="1">
      <c r="A11" s="19" t="s">
        <v>134</v>
      </c>
      <c r="B11" s="95" t="s">
        <v>162</v>
      </c>
      <c r="C11" s="96"/>
      <c r="D11" s="97" t="s">
        <v>162</v>
      </c>
      <c r="E11" s="98" t="s">
        <v>162</v>
      </c>
      <c r="F11" s="99" t="s">
        <v>166</v>
      </c>
      <c r="G11" s="97" t="s">
        <v>169</v>
      </c>
      <c r="H11" s="184" t="s">
        <v>171</v>
      </c>
    </row>
    <row r="12" spans="1:8" ht="24" customHeight="1">
      <c r="A12" s="188" t="s">
        <v>86</v>
      </c>
      <c r="B12" s="95" t="s">
        <v>162</v>
      </c>
      <c r="C12" s="97" t="s">
        <v>161</v>
      </c>
      <c r="D12" s="96"/>
      <c r="E12" s="98" t="s">
        <v>163</v>
      </c>
      <c r="F12" s="99" t="s">
        <v>167</v>
      </c>
      <c r="G12" s="97" t="s">
        <v>77</v>
      </c>
      <c r="H12" s="189" t="s">
        <v>72</v>
      </c>
    </row>
    <row r="13" spans="1:8" ht="24" customHeight="1" thickBot="1">
      <c r="A13" s="192" t="s">
        <v>1</v>
      </c>
      <c r="B13" s="100" t="s">
        <v>162</v>
      </c>
      <c r="C13" s="101" t="s">
        <v>161</v>
      </c>
      <c r="D13" s="101" t="s">
        <v>164</v>
      </c>
      <c r="E13" s="102"/>
      <c r="F13" s="103" t="s">
        <v>168</v>
      </c>
      <c r="G13" s="101" t="s">
        <v>170</v>
      </c>
      <c r="H13" s="193" t="s">
        <v>73</v>
      </c>
    </row>
    <row r="14" spans="1:8" ht="24" customHeight="1" thickBot="1">
      <c r="A14" s="32"/>
      <c r="B14" s="32"/>
      <c r="C14" s="32"/>
      <c r="D14" s="32"/>
      <c r="E14" s="33"/>
      <c r="F14" s="32"/>
      <c r="G14" s="32"/>
      <c r="H14" s="32"/>
    </row>
    <row r="15" spans="1:8" ht="15.75" thickBot="1">
      <c r="A15" s="44" t="s">
        <v>22</v>
      </c>
      <c r="B15" s="45"/>
      <c r="C15" s="124" t="s">
        <v>48</v>
      </c>
      <c r="D15" s="124"/>
      <c r="E15" s="124" t="s">
        <v>49</v>
      </c>
      <c r="F15" s="124"/>
      <c r="G15" s="46" t="s">
        <v>46</v>
      </c>
      <c r="H15" s="47" t="s">
        <v>47</v>
      </c>
    </row>
    <row r="16" spans="1:8" ht="15.75" thickBot="1">
      <c r="A16" s="125" t="s">
        <v>43</v>
      </c>
      <c r="B16" s="2" t="s">
        <v>31</v>
      </c>
      <c r="C16" s="119" t="str">
        <f>A3</f>
        <v>Horažďovice</v>
      </c>
      <c r="D16" s="119"/>
      <c r="E16" s="119" t="str">
        <f>A6</f>
        <v>SVČ Radovánek</v>
      </c>
      <c r="F16" s="119"/>
      <c r="G16" s="42" t="s">
        <v>50</v>
      </c>
      <c r="H16" s="112"/>
    </row>
    <row r="17" spans="1:8" ht="15.75" thickBot="1">
      <c r="A17" s="125"/>
      <c r="B17" s="3" t="s">
        <v>32</v>
      </c>
      <c r="C17" s="118" t="str">
        <f>A4</f>
        <v>Slavoj Stod</v>
      </c>
      <c r="D17" s="118"/>
      <c r="E17" s="118" t="str">
        <f>A5</f>
        <v>Union Plzeň</v>
      </c>
      <c r="F17" s="118"/>
      <c r="G17" s="40" t="s">
        <v>51</v>
      </c>
      <c r="H17" s="112"/>
    </row>
    <row r="18" spans="1:8" ht="15.75" thickBot="1">
      <c r="A18" s="125"/>
      <c r="B18" s="3" t="s">
        <v>37</v>
      </c>
      <c r="C18" s="118" t="str">
        <f>A10</f>
        <v>Sokol Plzeň V A</v>
      </c>
      <c r="D18" s="118"/>
      <c r="E18" s="118" t="str">
        <f>A13</f>
        <v>Sokol Plzeň V B</v>
      </c>
      <c r="F18" s="118"/>
      <c r="G18" s="40" t="s">
        <v>77</v>
      </c>
      <c r="H18" s="112"/>
    </row>
    <row r="19" spans="1:8" ht="15.75" thickBot="1">
      <c r="A19" s="125"/>
      <c r="B19" s="4" t="s">
        <v>38</v>
      </c>
      <c r="C19" s="117" t="str">
        <f>A11</f>
        <v>Dioss Nýřany</v>
      </c>
      <c r="D19" s="117"/>
      <c r="E19" s="117" t="str">
        <f>A12</f>
        <v>Union Plzeň</v>
      </c>
      <c r="F19" s="117"/>
      <c r="G19" s="43" t="s">
        <v>76</v>
      </c>
      <c r="H19" s="112"/>
    </row>
    <row r="20" spans="1:8">
      <c r="A20" s="126" t="s">
        <v>44</v>
      </c>
      <c r="B20" s="2" t="s">
        <v>34</v>
      </c>
      <c r="C20" s="119" t="str">
        <f>A6</f>
        <v>SVČ Radovánek</v>
      </c>
      <c r="D20" s="119"/>
      <c r="E20" s="119" t="str">
        <f>A5</f>
        <v>Union Plzeň</v>
      </c>
      <c r="F20" s="119"/>
      <c r="G20" s="42" t="s">
        <v>50</v>
      </c>
      <c r="H20" s="113"/>
    </row>
    <row r="21" spans="1:8">
      <c r="A21" s="121"/>
      <c r="B21" s="3" t="s">
        <v>33</v>
      </c>
      <c r="C21" s="118" t="str">
        <f>A3</f>
        <v>Horažďovice</v>
      </c>
      <c r="D21" s="118"/>
      <c r="E21" s="118" t="str">
        <f>A4</f>
        <v>Slavoj Stod</v>
      </c>
      <c r="F21" s="118"/>
      <c r="G21" s="40" t="s">
        <v>51</v>
      </c>
      <c r="H21" s="114"/>
    </row>
    <row r="22" spans="1:8">
      <c r="A22" s="121"/>
      <c r="B22" s="3" t="s">
        <v>39</v>
      </c>
      <c r="C22" s="118" t="str">
        <f>A13</f>
        <v>Sokol Plzeň V B</v>
      </c>
      <c r="D22" s="118"/>
      <c r="E22" s="118" t="str">
        <f>A12</f>
        <v>Union Plzeň</v>
      </c>
      <c r="F22" s="118"/>
      <c r="G22" s="40" t="s">
        <v>77</v>
      </c>
      <c r="H22" s="114"/>
    </row>
    <row r="23" spans="1:8" ht="15.75" thickBot="1">
      <c r="A23" s="122"/>
      <c r="B23" s="4" t="s">
        <v>40</v>
      </c>
      <c r="C23" s="117" t="str">
        <f>A10</f>
        <v>Sokol Plzeň V A</v>
      </c>
      <c r="D23" s="117"/>
      <c r="E23" s="117" t="str">
        <f>A11</f>
        <v>Dioss Nýřany</v>
      </c>
      <c r="F23" s="117"/>
      <c r="G23" s="43" t="s">
        <v>76</v>
      </c>
      <c r="H23" s="115"/>
    </row>
    <row r="24" spans="1:8">
      <c r="A24" s="120" t="s">
        <v>45</v>
      </c>
      <c r="B24" s="41" t="s">
        <v>35</v>
      </c>
      <c r="C24" s="123" t="str">
        <f>A4</f>
        <v>Slavoj Stod</v>
      </c>
      <c r="D24" s="123"/>
      <c r="E24" s="123" t="str">
        <f>A6</f>
        <v>SVČ Radovánek</v>
      </c>
      <c r="F24" s="123"/>
      <c r="G24" s="42" t="s">
        <v>50</v>
      </c>
      <c r="H24" s="116"/>
    </row>
    <row r="25" spans="1:8">
      <c r="A25" s="121"/>
      <c r="B25" s="3" t="s">
        <v>36</v>
      </c>
      <c r="C25" s="118" t="str">
        <f>A5</f>
        <v>Union Plzeň</v>
      </c>
      <c r="D25" s="118"/>
      <c r="E25" s="118" t="str">
        <f>A3</f>
        <v>Horažďovice</v>
      </c>
      <c r="F25" s="118"/>
      <c r="G25" s="40" t="s">
        <v>51</v>
      </c>
      <c r="H25" s="114"/>
    </row>
    <row r="26" spans="1:8">
      <c r="A26" s="121"/>
      <c r="B26" s="3" t="s">
        <v>41</v>
      </c>
      <c r="C26" s="118" t="str">
        <f>A11</f>
        <v>Dioss Nýřany</v>
      </c>
      <c r="D26" s="118"/>
      <c r="E26" s="118" t="str">
        <f>A13</f>
        <v>Sokol Plzeň V B</v>
      </c>
      <c r="F26" s="118"/>
      <c r="G26" s="40" t="s">
        <v>77</v>
      </c>
      <c r="H26" s="114"/>
    </row>
    <row r="27" spans="1:8" ht="15.75" thickBot="1">
      <c r="A27" s="122"/>
      <c r="B27" s="4" t="s">
        <v>42</v>
      </c>
      <c r="C27" s="117" t="str">
        <f>A12</f>
        <v>Union Plzeň</v>
      </c>
      <c r="D27" s="117"/>
      <c r="E27" s="117" t="str">
        <f>A10</f>
        <v>Sokol Plzeň V A</v>
      </c>
      <c r="F27" s="117"/>
      <c r="G27" s="104">
        <v>6</v>
      </c>
      <c r="H27" s="115"/>
    </row>
  </sheetData>
  <mergeCells count="34">
    <mergeCell ref="A1:H1"/>
    <mergeCell ref="A8:H8"/>
    <mergeCell ref="C16:D16"/>
    <mergeCell ref="E19:F19"/>
    <mergeCell ref="C20:D20"/>
    <mergeCell ref="E20:F20"/>
    <mergeCell ref="C15:D15"/>
    <mergeCell ref="E15:F15"/>
    <mergeCell ref="C17:D17"/>
    <mergeCell ref="E17:F17"/>
    <mergeCell ref="C18:D18"/>
    <mergeCell ref="E18:F18"/>
    <mergeCell ref="A16:A19"/>
    <mergeCell ref="A20:A23"/>
    <mergeCell ref="C21:D21"/>
    <mergeCell ref="E21:F21"/>
    <mergeCell ref="A24:A27"/>
    <mergeCell ref="C24:D24"/>
    <mergeCell ref="E24:F24"/>
    <mergeCell ref="C25:D25"/>
    <mergeCell ref="E25:F25"/>
    <mergeCell ref="C26:D26"/>
    <mergeCell ref="E26:F26"/>
    <mergeCell ref="H16:H19"/>
    <mergeCell ref="H20:H23"/>
    <mergeCell ref="H24:H27"/>
    <mergeCell ref="C27:D27"/>
    <mergeCell ref="E27:F27"/>
    <mergeCell ref="C19:D19"/>
    <mergeCell ref="C22:D22"/>
    <mergeCell ref="E22:F22"/>
    <mergeCell ref="C23:D23"/>
    <mergeCell ref="E23:F23"/>
    <mergeCell ref="E16:F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9"/>
  <sheetViews>
    <sheetView workbookViewId="0">
      <selection activeCell="I28" sqref="I28"/>
    </sheetView>
  </sheetViews>
  <sheetFormatPr defaultRowHeight="15"/>
  <cols>
    <col min="1" max="1" width="4.7109375" customWidth="1"/>
    <col min="2" max="2" width="3.28515625" customWidth="1"/>
    <col min="3" max="3" width="22.28515625" customWidth="1"/>
    <col min="4" max="4" width="3.28515625" customWidth="1"/>
    <col min="5" max="5" width="22.28515625" customWidth="1"/>
    <col min="6" max="10" width="3.42578125" customWidth="1"/>
    <col min="11" max="14" width="3.28515625" customWidth="1"/>
  </cols>
  <sheetData>
    <row r="1" spans="1:14" ht="24" customHeight="1" thickBot="1">
      <c r="A1" s="142" t="s">
        <v>135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4"/>
    </row>
    <row r="2" spans="1:14" ht="24" customHeight="1">
      <c r="A2" s="145" t="s">
        <v>58</v>
      </c>
      <c r="B2" s="146"/>
      <c r="C2" s="147" t="str">
        <f>Skupiny!A3</f>
        <v>Horažďovice</v>
      </c>
      <c r="D2" s="147"/>
      <c r="E2" s="147"/>
      <c r="F2" s="148" t="s">
        <v>65</v>
      </c>
      <c r="G2" s="149"/>
      <c r="H2" s="150"/>
      <c r="I2" s="151">
        <v>43870</v>
      </c>
      <c r="J2" s="152"/>
      <c r="K2" s="148" t="s">
        <v>69</v>
      </c>
      <c r="L2" s="150"/>
      <c r="M2" s="153" t="s">
        <v>70</v>
      </c>
      <c r="N2" s="154"/>
    </row>
    <row r="3" spans="1:14" ht="24" customHeight="1" thickBot="1">
      <c r="A3" s="170" t="s">
        <v>59</v>
      </c>
      <c r="B3" s="163"/>
      <c r="C3" s="162" t="str">
        <f>Skupiny!A6</f>
        <v>SVČ Radovánek</v>
      </c>
      <c r="D3" s="162"/>
      <c r="E3" s="162"/>
      <c r="F3" s="163" t="s">
        <v>60</v>
      </c>
      <c r="G3" s="163"/>
      <c r="H3" s="163"/>
      <c r="I3" s="164" t="s">
        <v>136</v>
      </c>
      <c r="J3" s="165"/>
      <c r="K3" s="163" t="s">
        <v>61</v>
      </c>
      <c r="L3" s="163"/>
      <c r="M3" s="166">
        <v>1.2</v>
      </c>
      <c r="N3" s="167"/>
    </row>
    <row r="4" spans="1:14" ht="24" customHeight="1" thickBot="1">
      <c r="A4" s="130" t="s">
        <v>64</v>
      </c>
      <c r="B4" s="131"/>
      <c r="C4" s="132" t="s">
        <v>78</v>
      </c>
      <c r="D4" s="133"/>
      <c r="E4" s="134"/>
      <c r="F4" s="131" t="s">
        <v>62</v>
      </c>
      <c r="G4" s="131"/>
      <c r="H4" s="131"/>
      <c r="I4" s="88">
        <v>4</v>
      </c>
      <c r="J4" s="88">
        <v>0</v>
      </c>
      <c r="K4" s="131" t="s">
        <v>63</v>
      </c>
      <c r="L4" s="131"/>
      <c r="M4" s="88">
        <v>12</v>
      </c>
      <c r="N4" s="89">
        <v>0</v>
      </c>
    </row>
    <row r="5" spans="1:14" ht="24" customHeight="1" thickBot="1">
      <c r="A5" s="55" t="s">
        <v>52</v>
      </c>
      <c r="B5" s="135" t="s">
        <v>53</v>
      </c>
      <c r="C5" s="136"/>
      <c r="D5" s="137" t="s">
        <v>55</v>
      </c>
      <c r="E5" s="137"/>
      <c r="F5" s="138" t="s">
        <v>56</v>
      </c>
      <c r="G5" s="127"/>
      <c r="H5" s="127"/>
      <c r="I5" s="127"/>
      <c r="J5" s="128"/>
      <c r="K5" s="138" t="s">
        <v>57</v>
      </c>
      <c r="L5" s="128"/>
      <c r="M5" s="127" t="s">
        <v>12</v>
      </c>
      <c r="N5" s="128"/>
    </row>
    <row r="6" spans="1:14" ht="24" customHeight="1">
      <c r="A6" s="56">
        <v>1</v>
      </c>
      <c r="B6" s="64" t="s">
        <v>23</v>
      </c>
      <c r="C6" s="50" t="s">
        <v>89</v>
      </c>
      <c r="D6" s="59" t="s">
        <v>28</v>
      </c>
      <c r="E6" s="16" t="s">
        <v>105</v>
      </c>
      <c r="F6" s="76">
        <v>5</v>
      </c>
      <c r="G6" s="77">
        <v>3</v>
      </c>
      <c r="H6" s="77">
        <v>7</v>
      </c>
      <c r="I6" s="77"/>
      <c r="J6" s="78"/>
      <c r="K6" s="76">
        <v>3</v>
      </c>
      <c r="L6" s="78">
        <v>0</v>
      </c>
      <c r="M6" s="79">
        <v>1</v>
      </c>
      <c r="N6" s="78">
        <v>0</v>
      </c>
    </row>
    <row r="7" spans="1:14" ht="24" customHeight="1">
      <c r="A7" s="57">
        <v>2</v>
      </c>
      <c r="B7" s="65" t="s">
        <v>24</v>
      </c>
      <c r="C7" s="52" t="s">
        <v>90</v>
      </c>
      <c r="D7" s="60" t="s">
        <v>27</v>
      </c>
      <c r="E7" s="21" t="s">
        <v>104</v>
      </c>
      <c r="F7" s="80">
        <v>3</v>
      </c>
      <c r="G7" s="81">
        <v>9</v>
      </c>
      <c r="H7" s="81">
        <v>10</v>
      </c>
      <c r="I7" s="81"/>
      <c r="J7" s="82"/>
      <c r="K7" s="80">
        <v>3</v>
      </c>
      <c r="L7" s="82">
        <v>0</v>
      </c>
      <c r="M7" s="83">
        <v>2</v>
      </c>
      <c r="N7" s="82">
        <v>0</v>
      </c>
    </row>
    <row r="8" spans="1:14" ht="24" customHeight="1">
      <c r="A8" s="57">
        <v>3</v>
      </c>
      <c r="B8" s="65" t="s">
        <v>25</v>
      </c>
      <c r="C8" s="52" t="s">
        <v>94</v>
      </c>
      <c r="D8" s="60" t="s">
        <v>29</v>
      </c>
      <c r="E8" s="21" t="s">
        <v>106</v>
      </c>
      <c r="F8" s="80">
        <v>2</v>
      </c>
      <c r="G8" s="81">
        <v>5</v>
      </c>
      <c r="H8" s="81">
        <v>8</v>
      </c>
      <c r="I8" s="81"/>
      <c r="J8" s="82"/>
      <c r="K8" s="80">
        <v>3</v>
      </c>
      <c r="L8" s="82">
        <v>0</v>
      </c>
      <c r="M8" s="83">
        <v>3</v>
      </c>
      <c r="N8" s="82">
        <v>0</v>
      </c>
    </row>
    <row r="9" spans="1:14" ht="24" customHeight="1">
      <c r="A9" s="57">
        <v>4</v>
      </c>
      <c r="B9" s="65" t="s">
        <v>54</v>
      </c>
      <c r="C9" s="52" t="s">
        <v>155</v>
      </c>
      <c r="D9" s="60" t="s">
        <v>54</v>
      </c>
      <c r="E9" s="21" t="s">
        <v>156</v>
      </c>
      <c r="F9" s="80">
        <v>4</v>
      </c>
      <c r="G9" s="81">
        <v>6</v>
      </c>
      <c r="H9" s="81">
        <v>5</v>
      </c>
      <c r="I9" s="81"/>
      <c r="J9" s="82"/>
      <c r="K9" s="80">
        <v>3</v>
      </c>
      <c r="L9" s="82">
        <v>0</v>
      </c>
      <c r="M9" s="83">
        <v>4</v>
      </c>
      <c r="N9" s="82">
        <v>0</v>
      </c>
    </row>
    <row r="10" spans="1:14" ht="24" customHeight="1">
      <c r="A10" s="57">
        <v>5</v>
      </c>
      <c r="B10" s="65" t="s">
        <v>23</v>
      </c>
      <c r="C10" s="52" t="str">
        <f>C6</f>
        <v>Šimanovský Marek</v>
      </c>
      <c r="D10" s="60" t="s">
        <v>27</v>
      </c>
      <c r="E10" s="21" t="str">
        <f>E7</f>
        <v>Rieger Vilém</v>
      </c>
      <c r="F10" s="80"/>
      <c r="G10" s="81"/>
      <c r="H10" s="81"/>
      <c r="I10" s="81"/>
      <c r="J10" s="82"/>
      <c r="K10" s="80"/>
      <c r="L10" s="82"/>
      <c r="M10" s="83"/>
      <c r="N10" s="82"/>
    </row>
    <row r="11" spans="1:14" ht="24" customHeight="1">
      <c r="A11" s="57">
        <v>6</v>
      </c>
      <c r="B11" s="65" t="s">
        <v>25</v>
      </c>
      <c r="C11" s="52" t="str">
        <f>C8</f>
        <v>Šimanovský Filip</v>
      </c>
      <c r="D11" s="60" t="s">
        <v>28</v>
      </c>
      <c r="E11" s="21" t="str">
        <f>E6</f>
        <v>Hrotek Filip</v>
      </c>
      <c r="F11" s="80"/>
      <c r="G11" s="81"/>
      <c r="H11" s="81"/>
      <c r="I11" s="81"/>
      <c r="J11" s="82"/>
      <c r="K11" s="80"/>
      <c r="L11" s="82"/>
      <c r="M11" s="83"/>
      <c r="N11" s="82"/>
    </row>
    <row r="12" spans="1:14" ht="24" customHeight="1" thickBot="1">
      <c r="A12" s="58">
        <v>7</v>
      </c>
      <c r="B12" s="66" t="s">
        <v>24</v>
      </c>
      <c r="C12" s="54" t="str">
        <f>C7</f>
        <v>Mandák Lukáš</v>
      </c>
      <c r="D12" s="61" t="s">
        <v>29</v>
      </c>
      <c r="E12" s="27" t="str">
        <f>E8</f>
        <v>Lukeš Daniel</v>
      </c>
      <c r="F12" s="84"/>
      <c r="G12" s="85"/>
      <c r="H12" s="85"/>
      <c r="I12" s="85"/>
      <c r="J12" s="86"/>
      <c r="K12" s="84"/>
      <c r="L12" s="86"/>
      <c r="M12" s="87"/>
      <c r="N12" s="86"/>
    </row>
    <row r="13" spans="1:14" ht="24" customHeight="1">
      <c r="A13" s="67"/>
      <c r="B13" s="68"/>
      <c r="C13" s="69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69"/>
    </row>
    <row r="14" spans="1:14" ht="24" customHeight="1" thickBot="1">
      <c r="A14" s="67"/>
      <c r="B14" s="68"/>
      <c r="C14" s="69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69"/>
    </row>
    <row r="15" spans="1:14" ht="24" customHeight="1">
      <c r="A15" s="141" t="s">
        <v>66</v>
      </c>
      <c r="B15" s="141"/>
      <c r="C15" s="141"/>
      <c r="D15" s="70"/>
      <c r="E15" s="71"/>
      <c r="F15" s="141" t="s">
        <v>67</v>
      </c>
      <c r="G15" s="141"/>
      <c r="H15" s="141"/>
      <c r="I15" s="141"/>
      <c r="J15" s="141"/>
      <c r="K15" s="141"/>
      <c r="L15" s="141"/>
      <c r="M15" s="141"/>
      <c r="N15" s="141"/>
    </row>
    <row r="16" spans="1:14" ht="15.75" thickBot="1"/>
    <row r="17" spans="1:14" ht="24" customHeight="1" thickBot="1">
      <c r="A17" s="142" t="s">
        <v>135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4"/>
    </row>
    <row r="18" spans="1:14" ht="24" customHeight="1">
      <c r="A18" s="145" t="s">
        <v>58</v>
      </c>
      <c r="B18" s="146"/>
      <c r="C18" s="147" t="str">
        <f>Skupiny!A4</f>
        <v>Slavoj Stod</v>
      </c>
      <c r="D18" s="147"/>
      <c r="E18" s="147"/>
      <c r="F18" s="148" t="s">
        <v>65</v>
      </c>
      <c r="G18" s="149"/>
      <c r="H18" s="150"/>
      <c r="I18" s="151">
        <v>43870</v>
      </c>
      <c r="J18" s="152"/>
      <c r="K18" s="148" t="s">
        <v>69</v>
      </c>
      <c r="L18" s="150"/>
      <c r="M18" s="153" t="s">
        <v>70</v>
      </c>
      <c r="N18" s="154"/>
    </row>
    <row r="19" spans="1:14" ht="24" customHeight="1" thickBot="1">
      <c r="A19" s="155" t="s">
        <v>59</v>
      </c>
      <c r="B19" s="156"/>
      <c r="C19" s="157" t="str">
        <f>Skupiny!A5</f>
        <v>Union Plzeň</v>
      </c>
      <c r="D19" s="157"/>
      <c r="E19" s="157"/>
      <c r="F19" s="156" t="s">
        <v>60</v>
      </c>
      <c r="G19" s="156"/>
      <c r="H19" s="156"/>
      <c r="I19" s="158" t="s">
        <v>136</v>
      </c>
      <c r="J19" s="159"/>
      <c r="K19" s="156" t="s">
        <v>61</v>
      </c>
      <c r="L19" s="156"/>
      <c r="M19" s="168">
        <v>3.4</v>
      </c>
      <c r="N19" s="169"/>
    </row>
    <row r="20" spans="1:14" ht="24" customHeight="1" thickBot="1">
      <c r="A20" s="130" t="s">
        <v>64</v>
      </c>
      <c r="B20" s="131"/>
      <c r="C20" s="160" t="s">
        <v>86</v>
      </c>
      <c r="D20" s="160"/>
      <c r="E20" s="160"/>
      <c r="F20" s="161" t="s">
        <v>62</v>
      </c>
      <c r="G20" s="161"/>
      <c r="H20" s="161"/>
      <c r="I20" s="88">
        <v>1</v>
      </c>
      <c r="J20" s="88">
        <v>4</v>
      </c>
      <c r="K20" s="161" t="s">
        <v>63</v>
      </c>
      <c r="L20" s="161"/>
      <c r="M20" s="88">
        <v>7</v>
      </c>
      <c r="N20" s="89">
        <v>13</v>
      </c>
    </row>
    <row r="21" spans="1:14" ht="24" customHeight="1" thickBot="1">
      <c r="A21" s="55" t="s">
        <v>52</v>
      </c>
      <c r="B21" s="135" t="s">
        <v>53</v>
      </c>
      <c r="C21" s="136"/>
      <c r="D21" s="137" t="s">
        <v>55</v>
      </c>
      <c r="E21" s="137"/>
      <c r="F21" s="138" t="s">
        <v>56</v>
      </c>
      <c r="G21" s="127"/>
      <c r="H21" s="127"/>
      <c r="I21" s="127"/>
      <c r="J21" s="128"/>
      <c r="K21" s="138" t="s">
        <v>57</v>
      </c>
      <c r="L21" s="128"/>
      <c r="M21" s="127" t="s">
        <v>12</v>
      </c>
      <c r="N21" s="128"/>
    </row>
    <row r="22" spans="1:14" ht="24" customHeight="1">
      <c r="A22" s="56">
        <v>1</v>
      </c>
      <c r="B22" s="64" t="s">
        <v>23</v>
      </c>
      <c r="C22" s="50" t="s">
        <v>92</v>
      </c>
      <c r="D22" s="59" t="s">
        <v>28</v>
      </c>
      <c r="E22" s="16" t="s">
        <v>100</v>
      </c>
      <c r="F22" s="76">
        <v>9</v>
      </c>
      <c r="G22" s="77">
        <v>-5</v>
      </c>
      <c r="H22" s="77">
        <v>-8</v>
      </c>
      <c r="I22" s="77">
        <v>9</v>
      </c>
      <c r="J22" s="78">
        <v>-12</v>
      </c>
      <c r="K22" s="76">
        <v>2</v>
      </c>
      <c r="L22" s="78">
        <v>3</v>
      </c>
      <c r="M22" s="79">
        <v>0</v>
      </c>
      <c r="N22" s="78">
        <v>1</v>
      </c>
    </row>
    <row r="23" spans="1:14" ht="24" customHeight="1">
      <c r="A23" s="57">
        <v>2</v>
      </c>
      <c r="B23" s="65" t="s">
        <v>24</v>
      </c>
      <c r="C23" s="52" t="s">
        <v>143</v>
      </c>
      <c r="D23" s="60" t="s">
        <v>27</v>
      </c>
      <c r="E23" s="21" t="s">
        <v>96</v>
      </c>
      <c r="F23" s="80">
        <v>-4</v>
      </c>
      <c r="G23" s="81">
        <v>-1</v>
      </c>
      <c r="H23" s="81">
        <v>-1</v>
      </c>
      <c r="I23" s="81"/>
      <c r="J23" s="82"/>
      <c r="K23" s="80">
        <v>0</v>
      </c>
      <c r="L23" s="82">
        <v>3</v>
      </c>
      <c r="M23" s="83">
        <v>0</v>
      </c>
      <c r="N23" s="82">
        <v>2</v>
      </c>
    </row>
    <row r="24" spans="1:14" ht="24" customHeight="1">
      <c r="A24" s="57">
        <v>3</v>
      </c>
      <c r="B24" s="65" t="s">
        <v>25</v>
      </c>
      <c r="C24" s="52" t="s">
        <v>153</v>
      </c>
      <c r="D24" s="60" t="s">
        <v>29</v>
      </c>
      <c r="E24" s="21" t="s">
        <v>101</v>
      </c>
      <c r="F24" s="80">
        <v>8</v>
      </c>
      <c r="G24" s="81">
        <v>-6</v>
      </c>
      <c r="H24" s="81">
        <v>8</v>
      </c>
      <c r="I24" s="81">
        <v>4</v>
      </c>
      <c r="J24" s="82"/>
      <c r="K24" s="80">
        <v>3</v>
      </c>
      <c r="L24" s="82">
        <v>1</v>
      </c>
      <c r="M24" s="83">
        <v>1</v>
      </c>
      <c r="N24" s="82">
        <v>2</v>
      </c>
    </row>
    <row r="25" spans="1:14" ht="24" customHeight="1">
      <c r="A25" s="57">
        <v>4</v>
      </c>
      <c r="B25" s="65" t="s">
        <v>54</v>
      </c>
      <c r="C25" s="52" t="s">
        <v>154</v>
      </c>
      <c r="D25" s="60" t="s">
        <v>54</v>
      </c>
      <c r="E25" s="21" t="s">
        <v>152</v>
      </c>
      <c r="F25" s="80">
        <v>7</v>
      </c>
      <c r="G25" s="81">
        <v>-6</v>
      </c>
      <c r="H25" s="81">
        <v>-10</v>
      </c>
      <c r="I25" s="81">
        <v>-10</v>
      </c>
      <c r="J25" s="82"/>
      <c r="K25" s="80">
        <v>1</v>
      </c>
      <c r="L25" s="82">
        <v>3</v>
      </c>
      <c r="M25" s="83">
        <v>1</v>
      </c>
      <c r="N25" s="82">
        <v>3</v>
      </c>
    </row>
    <row r="26" spans="1:14" ht="24" customHeight="1">
      <c r="A26" s="57">
        <v>5</v>
      </c>
      <c r="B26" s="65" t="s">
        <v>23</v>
      </c>
      <c r="C26" s="52" t="str">
        <f>C22</f>
        <v>März Ondřej</v>
      </c>
      <c r="D26" s="60" t="s">
        <v>27</v>
      </c>
      <c r="E26" s="21" t="str">
        <f>E23</f>
        <v>Drnec Jiří</v>
      </c>
      <c r="F26" s="80">
        <v>-5</v>
      </c>
      <c r="G26" s="81">
        <v>8</v>
      </c>
      <c r="H26" s="81">
        <v>5</v>
      </c>
      <c r="I26" s="81">
        <v>-6</v>
      </c>
      <c r="J26" s="82">
        <v>-9</v>
      </c>
      <c r="K26" s="80">
        <v>1</v>
      </c>
      <c r="L26" s="82">
        <v>3</v>
      </c>
      <c r="M26" s="83">
        <v>1</v>
      </c>
      <c r="N26" s="82">
        <v>4</v>
      </c>
    </row>
    <row r="27" spans="1:14" ht="24" customHeight="1">
      <c r="A27" s="57">
        <v>6</v>
      </c>
      <c r="B27" s="65" t="s">
        <v>25</v>
      </c>
      <c r="C27" s="52" t="str">
        <f>C24</f>
        <v>Islomov Muhamed</v>
      </c>
      <c r="D27" s="60" t="s">
        <v>28</v>
      </c>
      <c r="E27" s="21" t="str">
        <f>E22</f>
        <v>Kysela Filip</v>
      </c>
      <c r="F27" s="80">
        <v>-7</v>
      </c>
      <c r="G27" s="81">
        <v>10</v>
      </c>
      <c r="H27" s="81">
        <v>-7</v>
      </c>
      <c r="I27" s="81">
        <v>-7</v>
      </c>
      <c r="J27" s="82"/>
      <c r="K27" s="80">
        <v>1</v>
      </c>
      <c r="L27" s="82">
        <v>3</v>
      </c>
      <c r="M27" s="83"/>
      <c r="N27" s="82"/>
    </row>
    <row r="28" spans="1:14" ht="24" customHeight="1" thickBot="1">
      <c r="A28" s="58">
        <v>7</v>
      </c>
      <c r="B28" s="66" t="s">
        <v>24</v>
      </c>
      <c r="C28" s="54" t="str">
        <f>C23</f>
        <v>Sládek Matěj</v>
      </c>
      <c r="D28" s="61" t="s">
        <v>29</v>
      </c>
      <c r="E28" s="27" t="str">
        <f>E24</f>
        <v>Matuška Ivo</v>
      </c>
      <c r="F28" s="84"/>
      <c r="G28" s="85"/>
      <c r="H28" s="85"/>
      <c r="I28" s="85"/>
      <c r="J28" s="86"/>
      <c r="K28" s="84"/>
      <c r="L28" s="86"/>
      <c r="M28" s="87"/>
      <c r="N28" s="86"/>
    </row>
    <row r="29" spans="1:14" ht="24" customHeight="1">
      <c r="A29" s="67"/>
      <c r="B29" s="68"/>
      <c r="C29" s="69"/>
      <c r="D29" s="68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14" ht="24" customHeight="1">
      <c r="A30" s="67"/>
      <c r="B30" s="68"/>
      <c r="C30" s="69"/>
      <c r="D30" s="68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 ht="24" customHeight="1" thickBot="1">
      <c r="A31" s="67"/>
      <c r="B31" s="68"/>
      <c r="C31" s="69"/>
      <c r="D31" s="68"/>
      <c r="E31" s="69"/>
      <c r="F31" s="69"/>
      <c r="G31" s="69"/>
      <c r="H31" s="69"/>
      <c r="I31" s="69"/>
      <c r="J31" s="69"/>
      <c r="K31" s="69"/>
      <c r="L31" s="69"/>
      <c r="M31" s="69"/>
      <c r="N31" s="69"/>
    </row>
    <row r="32" spans="1:14" ht="15.75" thickBot="1">
      <c r="A32" s="129" t="s">
        <v>66</v>
      </c>
      <c r="B32" s="129"/>
      <c r="C32" s="129"/>
      <c r="D32" s="68"/>
      <c r="E32" s="69"/>
      <c r="F32" s="129" t="s">
        <v>67</v>
      </c>
      <c r="G32" s="129"/>
      <c r="H32" s="129"/>
      <c r="I32" s="129"/>
      <c r="J32" s="129"/>
      <c r="K32" s="129"/>
      <c r="L32" s="129"/>
      <c r="M32" s="129"/>
      <c r="N32" s="129"/>
    </row>
    <row r="33" spans="1:14" ht="24" customHeight="1" thickBot="1">
      <c r="A33" s="142" t="s">
        <v>135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4"/>
    </row>
    <row r="34" spans="1:14" ht="24" customHeight="1">
      <c r="A34" s="145" t="s">
        <v>58</v>
      </c>
      <c r="B34" s="146"/>
      <c r="C34" s="147" t="str">
        <f>Skupiny!A10</f>
        <v>Sokol Plzeň V A</v>
      </c>
      <c r="D34" s="147"/>
      <c r="E34" s="147"/>
      <c r="F34" s="148" t="s">
        <v>65</v>
      </c>
      <c r="G34" s="149"/>
      <c r="H34" s="150"/>
      <c r="I34" s="151">
        <v>43870</v>
      </c>
      <c r="J34" s="152"/>
      <c r="K34" s="148" t="s">
        <v>69</v>
      </c>
      <c r="L34" s="150"/>
      <c r="M34" s="153" t="s">
        <v>70</v>
      </c>
      <c r="N34" s="154"/>
    </row>
    <row r="35" spans="1:14" ht="24" customHeight="1" thickBot="1">
      <c r="A35" s="155" t="s">
        <v>59</v>
      </c>
      <c r="B35" s="156"/>
      <c r="C35" s="157" t="str">
        <f>Skupiny!A13</f>
        <v>Sokol Plzeň V B</v>
      </c>
      <c r="D35" s="157"/>
      <c r="E35" s="157"/>
      <c r="F35" s="156" t="s">
        <v>60</v>
      </c>
      <c r="G35" s="156"/>
      <c r="H35" s="156"/>
      <c r="I35" s="158" t="s">
        <v>137</v>
      </c>
      <c r="J35" s="159"/>
      <c r="K35" s="156" t="s">
        <v>61</v>
      </c>
      <c r="L35" s="156"/>
      <c r="M35" s="139">
        <v>5</v>
      </c>
      <c r="N35" s="140"/>
    </row>
    <row r="36" spans="1:14" ht="24" customHeight="1" thickBot="1">
      <c r="A36" s="130" t="s">
        <v>64</v>
      </c>
      <c r="B36" s="131"/>
      <c r="C36" s="132" t="s">
        <v>0</v>
      </c>
      <c r="D36" s="133"/>
      <c r="E36" s="134"/>
      <c r="F36" s="131" t="s">
        <v>62</v>
      </c>
      <c r="G36" s="131"/>
      <c r="H36" s="131"/>
      <c r="I36" s="88">
        <v>3</v>
      </c>
      <c r="J36" s="88">
        <v>0</v>
      </c>
      <c r="K36" s="131" t="s">
        <v>63</v>
      </c>
      <c r="L36" s="131"/>
      <c r="M36" s="88">
        <v>9</v>
      </c>
      <c r="N36" s="89">
        <v>0</v>
      </c>
    </row>
    <row r="37" spans="1:14" ht="24" customHeight="1" thickBot="1">
      <c r="A37" s="55" t="s">
        <v>52</v>
      </c>
      <c r="B37" s="135" t="s">
        <v>53</v>
      </c>
      <c r="C37" s="136"/>
      <c r="D37" s="137" t="s">
        <v>55</v>
      </c>
      <c r="E37" s="137"/>
      <c r="F37" s="138" t="s">
        <v>56</v>
      </c>
      <c r="G37" s="127"/>
      <c r="H37" s="127"/>
      <c r="I37" s="127"/>
      <c r="J37" s="128"/>
      <c r="K37" s="138" t="s">
        <v>57</v>
      </c>
      <c r="L37" s="128"/>
      <c r="M37" s="127" t="s">
        <v>12</v>
      </c>
      <c r="N37" s="128"/>
    </row>
    <row r="38" spans="1:14" ht="24" customHeight="1">
      <c r="A38" s="56">
        <v>1</v>
      </c>
      <c r="B38" s="65" t="s">
        <v>54</v>
      </c>
      <c r="C38" s="50" t="s">
        <v>146</v>
      </c>
      <c r="D38" s="60" t="s">
        <v>54</v>
      </c>
      <c r="E38" s="16" t="s">
        <v>147</v>
      </c>
      <c r="F38" s="76">
        <v>8</v>
      </c>
      <c r="G38" s="77">
        <v>9</v>
      </c>
      <c r="H38" s="77">
        <v>5</v>
      </c>
      <c r="I38" s="77"/>
      <c r="J38" s="78"/>
      <c r="K38" s="76">
        <v>3</v>
      </c>
      <c r="L38" s="78">
        <v>0</v>
      </c>
      <c r="M38" s="79">
        <v>1</v>
      </c>
      <c r="N38" s="78">
        <v>0</v>
      </c>
    </row>
    <row r="39" spans="1:14" ht="24" customHeight="1">
      <c r="A39" s="57">
        <v>2</v>
      </c>
      <c r="B39" s="65" t="s">
        <v>68</v>
      </c>
      <c r="C39" s="52" t="s">
        <v>19</v>
      </c>
      <c r="D39" s="60" t="s">
        <v>138</v>
      </c>
      <c r="E39" s="21" t="s">
        <v>83</v>
      </c>
      <c r="F39" s="80">
        <v>4</v>
      </c>
      <c r="G39" s="81">
        <v>2</v>
      </c>
      <c r="H39" s="81">
        <v>6</v>
      </c>
      <c r="I39" s="81"/>
      <c r="J39" s="82"/>
      <c r="K39" s="80">
        <v>3</v>
      </c>
      <c r="L39" s="82">
        <v>0</v>
      </c>
      <c r="M39" s="83">
        <v>2</v>
      </c>
      <c r="N39" s="82">
        <v>0</v>
      </c>
    </row>
    <row r="40" spans="1:14" ht="24" customHeight="1">
      <c r="A40" s="57">
        <v>3</v>
      </c>
      <c r="B40" s="65" t="s">
        <v>71</v>
      </c>
      <c r="C40" s="52" t="s">
        <v>84</v>
      </c>
      <c r="D40" s="60" t="s">
        <v>139</v>
      </c>
      <c r="E40" s="16" t="s">
        <v>85</v>
      </c>
      <c r="F40" s="80">
        <v>5</v>
      </c>
      <c r="G40" s="81">
        <v>4</v>
      </c>
      <c r="H40" s="81">
        <v>9</v>
      </c>
      <c r="I40" s="81"/>
      <c r="J40" s="82"/>
      <c r="K40" s="80">
        <v>3</v>
      </c>
      <c r="L40" s="82">
        <v>0</v>
      </c>
      <c r="M40" s="83">
        <v>3</v>
      </c>
      <c r="N40" s="82">
        <v>0</v>
      </c>
    </row>
    <row r="41" spans="1:14" ht="24" customHeight="1">
      <c r="A41" s="57">
        <v>4</v>
      </c>
      <c r="B41" s="65" t="s">
        <v>68</v>
      </c>
      <c r="C41" s="52" t="s">
        <v>19</v>
      </c>
      <c r="D41" s="60" t="s">
        <v>139</v>
      </c>
      <c r="E41" s="181" t="str">
        <f>E40</f>
        <v>Cíglerová Nela</v>
      </c>
      <c r="F41" s="80"/>
      <c r="G41" s="81"/>
      <c r="H41" s="81"/>
      <c r="I41" s="81"/>
      <c r="J41" s="82"/>
      <c r="K41" s="80"/>
      <c r="L41" s="82"/>
      <c r="M41" s="83"/>
      <c r="N41" s="82"/>
    </row>
    <row r="42" spans="1:14" ht="24" customHeight="1" thickBot="1">
      <c r="A42" s="58">
        <v>5</v>
      </c>
      <c r="B42" s="66" t="s">
        <v>71</v>
      </c>
      <c r="C42" s="54" t="s">
        <v>84</v>
      </c>
      <c r="D42" s="61" t="s">
        <v>138</v>
      </c>
      <c r="E42" s="27" t="str">
        <f>E39</f>
        <v>Jaramillo Julie</v>
      </c>
      <c r="F42" s="84"/>
      <c r="G42" s="85"/>
      <c r="H42" s="85"/>
      <c r="I42" s="85"/>
      <c r="J42" s="86"/>
      <c r="K42" s="84"/>
      <c r="L42" s="86"/>
      <c r="M42" s="87"/>
      <c r="N42" s="86"/>
    </row>
    <row r="43" spans="1:14" ht="24" customHeight="1">
      <c r="A43" s="67"/>
      <c r="B43" s="68"/>
      <c r="C43" s="69"/>
      <c r="D43" s="68"/>
      <c r="E43" s="69"/>
      <c r="F43" s="69"/>
      <c r="G43" s="69"/>
      <c r="H43" s="69"/>
      <c r="I43" s="69"/>
      <c r="J43" s="69"/>
      <c r="K43" s="69"/>
      <c r="L43" s="69"/>
      <c r="M43" s="69"/>
      <c r="N43" s="69"/>
    </row>
    <row r="44" spans="1:14" ht="24" customHeight="1" thickBot="1">
      <c r="A44" s="67"/>
      <c r="B44" s="68"/>
      <c r="C44" s="69"/>
      <c r="D44" s="68"/>
      <c r="E44" s="69"/>
      <c r="F44" s="69"/>
      <c r="G44" s="69"/>
      <c r="H44" s="69"/>
      <c r="I44" s="69"/>
      <c r="J44" s="69"/>
      <c r="K44" s="69"/>
      <c r="L44" s="69"/>
      <c r="M44" s="69"/>
      <c r="N44" s="69"/>
    </row>
    <row r="45" spans="1:14" ht="24" customHeight="1">
      <c r="A45" s="141" t="s">
        <v>66</v>
      </c>
      <c r="B45" s="141"/>
      <c r="C45" s="141"/>
      <c r="D45" s="70"/>
      <c r="E45" s="71"/>
      <c r="F45" s="141" t="s">
        <v>67</v>
      </c>
      <c r="G45" s="141"/>
      <c r="H45" s="141"/>
      <c r="I45" s="141"/>
      <c r="J45" s="141"/>
      <c r="K45" s="141"/>
      <c r="L45" s="141"/>
      <c r="M45" s="141"/>
      <c r="N45" s="141"/>
    </row>
    <row r="46" spans="1:14" ht="15.75" thickBot="1"/>
    <row r="47" spans="1:14" ht="24" customHeight="1" thickBot="1">
      <c r="A47" s="142" t="s">
        <v>135</v>
      </c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4"/>
    </row>
    <row r="48" spans="1:14" ht="24" customHeight="1">
      <c r="A48" s="145" t="s">
        <v>58</v>
      </c>
      <c r="B48" s="146"/>
      <c r="C48" s="147" t="str">
        <f>Skupiny!A11</f>
        <v>Dioss Nýřany</v>
      </c>
      <c r="D48" s="147"/>
      <c r="E48" s="147"/>
      <c r="F48" s="148" t="s">
        <v>65</v>
      </c>
      <c r="G48" s="149"/>
      <c r="H48" s="150"/>
      <c r="I48" s="151">
        <v>43870</v>
      </c>
      <c r="J48" s="152"/>
      <c r="K48" s="148" t="s">
        <v>69</v>
      </c>
      <c r="L48" s="150"/>
      <c r="M48" s="153" t="s">
        <v>70</v>
      </c>
      <c r="N48" s="154"/>
    </row>
    <row r="49" spans="1:14" ht="24" customHeight="1" thickBot="1">
      <c r="A49" s="155" t="s">
        <v>59</v>
      </c>
      <c r="B49" s="156"/>
      <c r="C49" s="157" t="str">
        <f>Skupiny!A12</f>
        <v>Union Plzeň</v>
      </c>
      <c r="D49" s="157"/>
      <c r="E49" s="157"/>
      <c r="F49" s="156" t="s">
        <v>60</v>
      </c>
      <c r="G49" s="156"/>
      <c r="H49" s="156"/>
      <c r="I49" s="158" t="s">
        <v>137</v>
      </c>
      <c r="J49" s="159"/>
      <c r="K49" s="156" t="s">
        <v>61</v>
      </c>
      <c r="L49" s="156"/>
      <c r="M49" s="139">
        <v>6</v>
      </c>
      <c r="N49" s="140"/>
    </row>
    <row r="50" spans="1:14" ht="24" customHeight="1" thickBot="1">
      <c r="A50" s="130" t="s">
        <v>64</v>
      </c>
      <c r="B50" s="131"/>
      <c r="C50" s="132" t="s">
        <v>86</v>
      </c>
      <c r="D50" s="133"/>
      <c r="E50" s="134"/>
      <c r="F50" s="131" t="s">
        <v>62</v>
      </c>
      <c r="G50" s="131"/>
      <c r="H50" s="131"/>
      <c r="I50" s="88">
        <v>0</v>
      </c>
      <c r="J50" s="88">
        <v>3</v>
      </c>
      <c r="K50" s="131" t="s">
        <v>63</v>
      </c>
      <c r="L50" s="131"/>
      <c r="M50" s="88">
        <v>1</v>
      </c>
      <c r="N50" s="89">
        <v>9</v>
      </c>
    </row>
    <row r="51" spans="1:14" ht="24" customHeight="1" thickBot="1">
      <c r="A51" s="55" t="s">
        <v>52</v>
      </c>
      <c r="B51" s="135" t="s">
        <v>53</v>
      </c>
      <c r="C51" s="136"/>
      <c r="D51" s="137" t="s">
        <v>55</v>
      </c>
      <c r="E51" s="137"/>
      <c r="F51" s="138" t="s">
        <v>56</v>
      </c>
      <c r="G51" s="127"/>
      <c r="H51" s="127"/>
      <c r="I51" s="127"/>
      <c r="J51" s="128"/>
      <c r="K51" s="138" t="s">
        <v>57</v>
      </c>
      <c r="L51" s="128"/>
      <c r="M51" s="127" t="s">
        <v>12</v>
      </c>
      <c r="N51" s="128"/>
    </row>
    <row r="52" spans="1:14" ht="24" customHeight="1">
      <c r="A52" s="56">
        <v>1</v>
      </c>
      <c r="B52" s="65" t="s">
        <v>54</v>
      </c>
      <c r="C52" s="50" t="s">
        <v>148</v>
      </c>
      <c r="D52" s="60" t="s">
        <v>54</v>
      </c>
      <c r="E52" s="16" t="s">
        <v>149</v>
      </c>
      <c r="F52" s="76">
        <v>-5</v>
      </c>
      <c r="G52" s="77">
        <v>-4</v>
      </c>
      <c r="H52" s="77">
        <v>-7</v>
      </c>
      <c r="I52" s="77"/>
      <c r="J52" s="78"/>
      <c r="K52" s="76">
        <v>0</v>
      </c>
      <c r="L52" s="78">
        <v>3</v>
      </c>
      <c r="M52" s="79">
        <v>0</v>
      </c>
      <c r="N52" s="78">
        <v>1</v>
      </c>
    </row>
    <row r="53" spans="1:14" ht="24" customHeight="1">
      <c r="A53" s="57">
        <v>2</v>
      </c>
      <c r="B53" s="65" t="s">
        <v>68</v>
      </c>
      <c r="C53" s="52" t="s">
        <v>150</v>
      </c>
      <c r="D53" s="60" t="s">
        <v>138</v>
      </c>
      <c r="E53" s="21" t="s">
        <v>110</v>
      </c>
      <c r="F53" s="80">
        <v>-1</v>
      </c>
      <c r="G53" s="81">
        <v>-2</v>
      </c>
      <c r="H53" s="81">
        <v>-2</v>
      </c>
      <c r="I53" s="81"/>
      <c r="J53" s="82"/>
      <c r="K53" s="80">
        <v>0</v>
      </c>
      <c r="L53" s="82">
        <v>3</v>
      </c>
      <c r="M53" s="83">
        <v>0</v>
      </c>
      <c r="N53" s="82">
        <v>2</v>
      </c>
    </row>
    <row r="54" spans="1:14" ht="24" customHeight="1">
      <c r="A54" s="57">
        <v>3</v>
      </c>
      <c r="B54" s="65" t="s">
        <v>71</v>
      </c>
      <c r="C54" s="52" t="s">
        <v>151</v>
      </c>
      <c r="D54" s="60" t="s">
        <v>139</v>
      </c>
      <c r="E54" s="16" t="s">
        <v>140</v>
      </c>
      <c r="F54" s="80">
        <v>9</v>
      </c>
      <c r="G54" s="81">
        <v>-7</v>
      </c>
      <c r="H54" s="81">
        <v>-8</v>
      </c>
      <c r="I54" s="81">
        <v>-4</v>
      </c>
      <c r="J54" s="82"/>
      <c r="K54" s="80">
        <v>1</v>
      </c>
      <c r="L54" s="82">
        <v>3</v>
      </c>
      <c r="M54" s="83">
        <v>0</v>
      </c>
      <c r="N54" s="82">
        <v>3</v>
      </c>
    </row>
    <row r="55" spans="1:14" ht="24" customHeight="1">
      <c r="A55" s="57">
        <v>4</v>
      </c>
      <c r="B55" s="65" t="s">
        <v>68</v>
      </c>
      <c r="C55" s="52" t="str">
        <f>C53</f>
        <v>Packová Anna</v>
      </c>
      <c r="D55" s="60" t="s">
        <v>139</v>
      </c>
      <c r="E55" s="181" t="str">
        <f>E54</f>
        <v>Dupalová Lucie</v>
      </c>
      <c r="F55" s="80"/>
      <c r="G55" s="81"/>
      <c r="H55" s="81"/>
      <c r="I55" s="81"/>
      <c r="J55" s="82"/>
      <c r="K55" s="80"/>
      <c r="L55" s="82"/>
      <c r="M55" s="83"/>
      <c r="N55" s="82"/>
    </row>
    <row r="56" spans="1:14" ht="24" customHeight="1" thickBot="1">
      <c r="A56" s="58">
        <v>5</v>
      </c>
      <c r="B56" s="66" t="s">
        <v>71</v>
      </c>
      <c r="C56" s="54" t="str">
        <f>C54</f>
        <v>Fedincová Nella</v>
      </c>
      <c r="D56" s="61" t="s">
        <v>138</v>
      </c>
      <c r="E56" s="27" t="str">
        <f>E53</f>
        <v>Sýkorová Lucie</v>
      </c>
      <c r="F56" s="84"/>
      <c r="G56" s="85"/>
      <c r="H56" s="85"/>
      <c r="I56" s="85"/>
      <c r="J56" s="86"/>
      <c r="K56" s="84"/>
      <c r="L56" s="86"/>
      <c r="M56" s="87"/>
      <c r="N56" s="86"/>
    </row>
    <row r="57" spans="1:14" ht="24" customHeight="1">
      <c r="A57" s="67"/>
      <c r="B57" s="68"/>
      <c r="C57" s="69"/>
      <c r="D57" s="68"/>
      <c r="E57" s="69"/>
      <c r="F57" s="69"/>
      <c r="G57" s="69"/>
      <c r="H57" s="69"/>
      <c r="I57" s="69"/>
      <c r="J57" s="69"/>
      <c r="K57" s="69"/>
      <c r="L57" s="69"/>
      <c r="M57" s="69"/>
      <c r="N57" s="69"/>
    </row>
    <row r="58" spans="1:14" ht="24" customHeight="1" thickBot="1">
      <c r="A58" s="67"/>
      <c r="B58" s="68"/>
      <c r="C58" s="69"/>
      <c r="D58" s="68"/>
      <c r="E58" s="69"/>
      <c r="F58" s="69"/>
      <c r="G58" s="69"/>
      <c r="H58" s="69"/>
      <c r="I58" s="69"/>
      <c r="J58" s="69"/>
      <c r="K58" s="69"/>
      <c r="L58" s="69"/>
      <c r="M58" s="69"/>
      <c r="N58" s="69"/>
    </row>
    <row r="59" spans="1:14">
      <c r="A59" s="129" t="s">
        <v>66</v>
      </c>
      <c r="B59" s="129"/>
      <c r="C59" s="129"/>
      <c r="D59" s="68"/>
      <c r="E59" s="69"/>
      <c r="F59" s="129" t="s">
        <v>67</v>
      </c>
      <c r="G59" s="129"/>
      <c r="H59" s="129"/>
      <c r="I59" s="129"/>
      <c r="J59" s="129"/>
      <c r="K59" s="129"/>
      <c r="L59" s="129"/>
      <c r="M59" s="129"/>
      <c r="N59" s="129"/>
    </row>
  </sheetData>
  <mergeCells count="96">
    <mergeCell ref="A2:B2"/>
    <mergeCell ref="A3:B3"/>
    <mergeCell ref="C2:E2"/>
    <mergeCell ref="C4:E4"/>
    <mergeCell ref="B5:C5"/>
    <mergeCell ref="D5:E5"/>
    <mergeCell ref="F5:J5"/>
    <mergeCell ref="K5:L5"/>
    <mergeCell ref="I19:J19"/>
    <mergeCell ref="K19:L19"/>
    <mergeCell ref="M19:N19"/>
    <mergeCell ref="F18:H18"/>
    <mergeCell ref="I18:J18"/>
    <mergeCell ref="K18:L18"/>
    <mergeCell ref="M18:N18"/>
    <mergeCell ref="M5:N5"/>
    <mergeCell ref="A1:N1"/>
    <mergeCell ref="A17:N17"/>
    <mergeCell ref="A18:B18"/>
    <mergeCell ref="C18:E18"/>
    <mergeCell ref="F2:H2"/>
    <mergeCell ref="C3:E3"/>
    <mergeCell ref="A4:B4"/>
    <mergeCell ref="F3:H3"/>
    <mergeCell ref="I3:J3"/>
    <mergeCell ref="K3:L3"/>
    <mergeCell ref="M3:N3"/>
    <mergeCell ref="F4:H4"/>
    <mergeCell ref="K4:L4"/>
    <mergeCell ref="I2:J2"/>
    <mergeCell ref="K2:L2"/>
    <mergeCell ref="M2:N2"/>
    <mergeCell ref="M21:N21"/>
    <mergeCell ref="A15:C15"/>
    <mergeCell ref="F15:N15"/>
    <mergeCell ref="A32:C32"/>
    <mergeCell ref="F32:N32"/>
    <mergeCell ref="A20:B20"/>
    <mergeCell ref="C20:E20"/>
    <mergeCell ref="F20:H20"/>
    <mergeCell ref="K20:L20"/>
    <mergeCell ref="B21:C21"/>
    <mergeCell ref="D21:E21"/>
    <mergeCell ref="F21:J21"/>
    <mergeCell ref="K21:L21"/>
    <mergeCell ref="A19:B19"/>
    <mergeCell ref="C19:E19"/>
    <mergeCell ref="F19:H19"/>
    <mergeCell ref="M35:N35"/>
    <mergeCell ref="A33:N33"/>
    <mergeCell ref="A34:B34"/>
    <mergeCell ref="C34:E34"/>
    <mergeCell ref="F34:H34"/>
    <mergeCell ref="I34:J34"/>
    <mergeCell ref="K34:L34"/>
    <mergeCell ref="M34:N34"/>
    <mergeCell ref="A35:B35"/>
    <mergeCell ref="C35:E35"/>
    <mergeCell ref="F35:H35"/>
    <mergeCell ref="I35:J35"/>
    <mergeCell ref="K35:L35"/>
    <mergeCell ref="A36:B36"/>
    <mergeCell ref="C36:E36"/>
    <mergeCell ref="F36:H36"/>
    <mergeCell ref="K36:L36"/>
    <mergeCell ref="B37:C37"/>
    <mergeCell ref="D37:E37"/>
    <mergeCell ref="F37:J37"/>
    <mergeCell ref="K37:L37"/>
    <mergeCell ref="M49:N49"/>
    <mergeCell ref="M37:N37"/>
    <mergeCell ref="A45:C45"/>
    <mergeCell ref="F45:N45"/>
    <mergeCell ref="A47:N47"/>
    <mergeCell ref="A48:B48"/>
    <mergeCell ref="C48:E48"/>
    <mergeCell ref="F48:H48"/>
    <mergeCell ref="I48:J48"/>
    <mergeCell ref="K48:L48"/>
    <mergeCell ref="M48:N48"/>
    <mergeCell ref="A49:B49"/>
    <mergeCell ref="C49:E49"/>
    <mergeCell ref="F49:H49"/>
    <mergeCell ref="I49:J49"/>
    <mergeCell ref="K49:L49"/>
    <mergeCell ref="M51:N51"/>
    <mergeCell ref="A59:C59"/>
    <mergeCell ref="F59:N59"/>
    <mergeCell ref="A50:B50"/>
    <mergeCell ref="C50:E50"/>
    <mergeCell ref="F50:H50"/>
    <mergeCell ref="K50:L50"/>
    <mergeCell ref="B51:C51"/>
    <mergeCell ref="D51:E51"/>
    <mergeCell ref="F51:J51"/>
    <mergeCell ref="K51:L5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9"/>
  <sheetViews>
    <sheetView topLeftCell="A19" workbookViewId="0">
      <selection activeCell="E54" sqref="E54"/>
    </sheetView>
  </sheetViews>
  <sheetFormatPr defaultRowHeight="15"/>
  <cols>
    <col min="1" max="1" width="4.7109375" customWidth="1"/>
    <col min="2" max="2" width="3.28515625" customWidth="1"/>
    <col min="3" max="3" width="22.28515625" customWidth="1"/>
    <col min="4" max="4" width="3.28515625" customWidth="1"/>
    <col min="5" max="5" width="22.28515625" customWidth="1"/>
    <col min="6" max="6" width="3.42578125" customWidth="1"/>
    <col min="7" max="7" width="3.5703125" customWidth="1"/>
    <col min="8" max="8" width="3.42578125" customWidth="1"/>
    <col min="9" max="9" width="3.5703125" customWidth="1"/>
    <col min="10" max="14" width="3.28515625" customWidth="1"/>
  </cols>
  <sheetData>
    <row r="1" spans="1:14" ht="24" customHeight="1" thickBot="1">
      <c r="A1" s="142" t="s">
        <v>135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4"/>
    </row>
    <row r="2" spans="1:14" ht="24" customHeight="1">
      <c r="A2" s="145" t="s">
        <v>58</v>
      </c>
      <c r="B2" s="146"/>
      <c r="C2" s="147" t="str">
        <f>Skupiny!A6</f>
        <v>SVČ Radovánek</v>
      </c>
      <c r="D2" s="147"/>
      <c r="E2" s="147"/>
      <c r="F2" s="148" t="s">
        <v>65</v>
      </c>
      <c r="G2" s="149"/>
      <c r="H2" s="150"/>
      <c r="I2" s="151">
        <v>43870</v>
      </c>
      <c r="J2" s="152"/>
      <c r="K2" s="148" t="s">
        <v>69</v>
      </c>
      <c r="L2" s="150"/>
      <c r="M2" s="153" t="s">
        <v>72</v>
      </c>
      <c r="N2" s="154"/>
    </row>
    <row r="3" spans="1:14" ht="24" customHeight="1" thickBot="1">
      <c r="A3" s="170" t="s">
        <v>59</v>
      </c>
      <c r="B3" s="163"/>
      <c r="C3" s="162" t="str">
        <f>Skupiny!A5</f>
        <v>Union Plzeň</v>
      </c>
      <c r="D3" s="162"/>
      <c r="E3" s="162"/>
      <c r="F3" s="163" t="s">
        <v>60</v>
      </c>
      <c r="G3" s="163"/>
      <c r="H3" s="163"/>
      <c r="I3" s="164" t="s">
        <v>136</v>
      </c>
      <c r="J3" s="165"/>
      <c r="K3" s="163" t="s">
        <v>61</v>
      </c>
      <c r="L3" s="163"/>
      <c r="M3" s="139">
        <v>1.2</v>
      </c>
      <c r="N3" s="140"/>
    </row>
    <row r="4" spans="1:14" ht="24" customHeight="1" thickBot="1">
      <c r="A4" s="130" t="s">
        <v>64</v>
      </c>
      <c r="B4" s="131"/>
      <c r="C4" s="132" t="s">
        <v>86</v>
      </c>
      <c r="D4" s="133"/>
      <c r="E4" s="134"/>
      <c r="F4" s="131" t="s">
        <v>62</v>
      </c>
      <c r="G4" s="131"/>
      <c r="H4" s="131"/>
      <c r="I4" s="88">
        <v>1</v>
      </c>
      <c r="J4" s="88">
        <v>4</v>
      </c>
      <c r="K4" s="131" t="s">
        <v>63</v>
      </c>
      <c r="L4" s="131"/>
      <c r="M4" s="88">
        <v>6</v>
      </c>
      <c r="N4" s="89">
        <v>14</v>
      </c>
    </row>
    <row r="5" spans="1:14" ht="24" customHeight="1" thickBot="1">
      <c r="A5" s="55" t="s">
        <v>52</v>
      </c>
      <c r="B5" s="135" t="s">
        <v>53</v>
      </c>
      <c r="C5" s="136"/>
      <c r="D5" s="137" t="s">
        <v>55</v>
      </c>
      <c r="E5" s="137"/>
      <c r="F5" s="138" t="s">
        <v>56</v>
      </c>
      <c r="G5" s="127"/>
      <c r="H5" s="127"/>
      <c r="I5" s="127"/>
      <c r="J5" s="128"/>
      <c r="K5" s="138" t="s">
        <v>57</v>
      </c>
      <c r="L5" s="128"/>
      <c r="M5" s="127" t="s">
        <v>12</v>
      </c>
      <c r="N5" s="128"/>
    </row>
    <row r="6" spans="1:14" ht="24" customHeight="1">
      <c r="A6" s="56">
        <v>1</v>
      </c>
      <c r="B6" s="64" t="s">
        <v>23</v>
      </c>
      <c r="C6" s="50" t="s">
        <v>104</v>
      </c>
      <c r="D6" s="59" t="s">
        <v>28</v>
      </c>
      <c r="E6" s="16" t="s">
        <v>101</v>
      </c>
      <c r="F6" s="76">
        <v>7</v>
      </c>
      <c r="G6" s="77">
        <v>-7</v>
      </c>
      <c r="H6" s="77">
        <v>-6</v>
      </c>
      <c r="I6" s="77">
        <v>8</v>
      </c>
      <c r="J6" s="78">
        <v>-9</v>
      </c>
      <c r="K6" s="76">
        <v>2</v>
      </c>
      <c r="L6" s="78">
        <v>3</v>
      </c>
      <c r="M6" s="79">
        <v>0</v>
      </c>
      <c r="N6" s="78">
        <v>1</v>
      </c>
    </row>
    <row r="7" spans="1:14" ht="24" customHeight="1">
      <c r="A7" s="57">
        <v>2</v>
      </c>
      <c r="B7" s="65" t="s">
        <v>24</v>
      </c>
      <c r="C7" s="52" t="s">
        <v>106</v>
      </c>
      <c r="D7" s="60" t="s">
        <v>27</v>
      </c>
      <c r="E7" s="21" t="s">
        <v>96</v>
      </c>
      <c r="F7" s="80">
        <v>-1</v>
      </c>
      <c r="G7" s="81">
        <v>-5</v>
      </c>
      <c r="H7" s="81">
        <v>-7</v>
      </c>
      <c r="I7" s="81"/>
      <c r="J7" s="82"/>
      <c r="K7" s="80">
        <v>0</v>
      </c>
      <c r="L7" s="82">
        <v>3</v>
      </c>
      <c r="M7" s="83">
        <v>0</v>
      </c>
      <c r="N7" s="82">
        <v>2</v>
      </c>
    </row>
    <row r="8" spans="1:14" ht="24" customHeight="1">
      <c r="A8" s="57">
        <v>3</v>
      </c>
      <c r="B8" s="65" t="s">
        <v>25</v>
      </c>
      <c r="C8" s="52" t="s">
        <v>105</v>
      </c>
      <c r="D8" s="60" t="s">
        <v>29</v>
      </c>
      <c r="E8" s="21" t="s">
        <v>97</v>
      </c>
      <c r="F8" s="80">
        <v>8</v>
      </c>
      <c r="G8" s="81">
        <v>-7</v>
      </c>
      <c r="H8" s="81">
        <v>-7</v>
      </c>
      <c r="I8" s="81">
        <v>-8</v>
      </c>
      <c r="J8" s="82"/>
      <c r="K8" s="80">
        <v>1</v>
      </c>
      <c r="L8" s="82">
        <v>3</v>
      </c>
      <c r="M8" s="83">
        <v>0</v>
      </c>
      <c r="N8" s="82">
        <v>3</v>
      </c>
    </row>
    <row r="9" spans="1:14" ht="24" customHeight="1">
      <c r="A9" s="57">
        <v>4</v>
      </c>
      <c r="B9" s="65" t="s">
        <v>54</v>
      </c>
      <c r="C9" s="52" t="s">
        <v>157</v>
      </c>
      <c r="D9" s="60" t="s">
        <v>54</v>
      </c>
      <c r="E9" s="21" t="s">
        <v>158</v>
      </c>
      <c r="F9" s="80">
        <v>8</v>
      </c>
      <c r="G9" s="81">
        <v>-5</v>
      </c>
      <c r="H9" s="81">
        <v>7</v>
      </c>
      <c r="I9" s="81">
        <v>-4</v>
      </c>
      <c r="J9" s="82">
        <v>12</v>
      </c>
      <c r="K9" s="80">
        <v>3</v>
      </c>
      <c r="L9" s="82">
        <v>2</v>
      </c>
      <c r="M9" s="83">
        <v>1</v>
      </c>
      <c r="N9" s="82">
        <v>3</v>
      </c>
    </row>
    <row r="10" spans="1:14" ht="24" customHeight="1">
      <c r="A10" s="57">
        <v>5</v>
      </c>
      <c r="B10" s="65" t="s">
        <v>23</v>
      </c>
      <c r="C10" s="52" t="str">
        <f>C6</f>
        <v>Rieger Vilém</v>
      </c>
      <c r="D10" s="60" t="s">
        <v>27</v>
      </c>
      <c r="E10" s="21" t="str">
        <f>E7</f>
        <v>Drnec Jiří</v>
      </c>
      <c r="F10" s="48">
        <v>-11</v>
      </c>
      <c r="G10" s="51">
        <v>-9</v>
      </c>
      <c r="H10" s="51">
        <v>-9</v>
      </c>
      <c r="I10" s="51"/>
      <c r="J10" s="52"/>
      <c r="K10" s="80">
        <v>0</v>
      </c>
      <c r="L10" s="111">
        <v>3</v>
      </c>
      <c r="M10" s="83">
        <v>1</v>
      </c>
      <c r="N10" s="111">
        <v>4</v>
      </c>
    </row>
    <row r="11" spans="1:14" ht="24" customHeight="1">
      <c r="A11" s="57">
        <v>6</v>
      </c>
      <c r="B11" s="65" t="s">
        <v>25</v>
      </c>
      <c r="C11" s="52" t="str">
        <f>C8</f>
        <v>Hrotek Filip</v>
      </c>
      <c r="D11" s="60" t="s">
        <v>28</v>
      </c>
      <c r="E11" s="21" t="str">
        <f>E6</f>
        <v>Matuška Ivo</v>
      </c>
      <c r="F11" s="48"/>
      <c r="G11" s="51"/>
      <c r="H11" s="51"/>
      <c r="I11" s="51"/>
      <c r="J11" s="52"/>
      <c r="K11" s="48"/>
      <c r="L11" s="52"/>
      <c r="M11" s="62"/>
      <c r="N11" s="52"/>
    </row>
    <row r="12" spans="1:14" ht="24" customHeight="1" thickBot="1">
      <c r="A12" s="58">
        <v>7</v>
      </c>
      <c r="B12" s="66" t="s">
        <v>24</v>
      </c>
      <c r="C12" s="54" t="str">
        <f>C7</f>
        <v>Lukeš Daniel</v>
      </c>
      <c r="D12" s="61" t="s">
        <v>29</v>
      </c>
      <c r="E12" s="27" t="str">
        <f>E8</f>
        <v>Bohdan Michal</v>
      </c>
      <c r="F12" s="49"/>
      <c r="G12" s="53"/>
      <c r="H12" s="53"/>
      <c r="I12" s="53"/>
      <c r="J12" s="54"/>
      <c r="K12" s="49"/>
      <c r="L12" s="54"/>
      <c r="M12" s="63"/>
      <c r="N12" s="54"/>
    </row>
    <row r="13" spans="1:14" ht="24" customHeight="1">
      <c r="A13" s="67"/>
      <c r="B13" s="68"/>
      <c r="C13" s="69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69"/>
    </row>
    <row r="14" spans="1:14" ht="24" customHeight="1" thickBot="1">
      <c r="A14" s="67"/>
      <c r="B14" s="68"/>
      <c r="C14" s="69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69"/>
    </row>
    <row r="15" spans="1:14" ht="24" customHeight="1">
      <c r="A15" s="141" t="s">
        <v>66</v>
      </c>
      <c r="B15" s="141"/>
      <c r="C15" s="141"/>
      <c r="D15" s="70"/>
      <c r="E15" s="71"/>
      <c r="F15" s="141" t="s">
        <v>67</v>
      </c>
      <c r="G15" s="141"/>
      <c r="H15" s="141"/>
      <c r="I15" s="141"/>
      <c r="J15" s="141"/>
      <c r="K15" s="141"/>
      <c r="L15" s="141"/>
      <c r="M15" s="141"/>
      <c r="N15" s="141"/>
    </row>
    <row r="16" spans="1:14" ht="15.75" thickBot="1"/>
    <row r="17" spans="1:14" ht="24" customHeight="1" thickBot="1">
      <c r="A17" s="142" t="s">
        <v>135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4"/>
    </row>
    <row r="18" spans="1:14" ht="24" customHeight="1">
      <c r="A18" s="145" t="s">
        <v>58</v>
      </c>
      <c r="B18" s="146"/>
      <c r="C18" s="147" t="str">
        <f>Skupiny!A3</f>
        <v>Horažďovice</v>
      </c>
      <c r="D18" s="147"/>
      <c r="E18" s="147"/>
      <c r="F18" s="148" t="s">
        <v>65</v>
      </c>
      <c r="G18" s="149"/>
      <c r="H18" s="150"/>
      <c r="I18" s="151">
        <v>43870</v>
      </c>
      <c r="J18" s="152"/>
      <c r="K18" s="148" t="s">
        <v>69</v>
      </c>
      <c r="L18" s="150"/>
      <c r="M18" s="153" t="s">
        <v>72</v>
      </c>
      <c r="N18" s="154"/>
    </row>
    <row r="19" spans="1:14" ht="24" customHeight="1" thickBot="1">
      <c r="A19" s="170" t="s">
        <v>59</v>
      </c>
      <c r="B19" s="163"/>
      <c r="C19" s="162" t="str">
        <f>Skupiny!A4</f>
        <v>Slavoj Stod</v>
      </c>
      <c r="D19" s="162"/>
      <c r="E19" s="162"/>
      <c r="F19" s="163" t="s">
        <v>60</v>
      </c>
      <c r="G19" s="163"/>
      <c r="H19" s="163"/>
      <c r="I19" s="164" t="s">
        <v>136</v>
      </c>
      <c r="J19" s="165"/>
      <c r="K19" s="163" t="s">
        <v>61</v>
      </c>
      <c r="L19" s="163"/>
      <c r="M19" s="139">
        <v>3.4</v>
      </c>
      <c r="N19" s="140"/>
    </row>
    <row r="20" spans="1:14" ht="24" customHeight="1" thickBot="1">
      <c r="A20" s="130" t="s">
        <v>64</v>
      </c>
      <c r="B20" s="131"/>
      <c r="C20" s="132" t="s">
        <v>78</v>
      </c>
      <c r="D20" s="133"/>
      <c r="E20" s="134"/>
      <c r="F20" s="131" t="s">
        <v>62</v>
      </c>
      <c r="G20" s="131"/>
      <c r="H20" s="131"/>
      <c r="I20" s="88">
        <v>4</v>
      </c>
      <c r="J20" s="88">
        <v>2</v>
      </c>
      <c r="K20" s="131" t="s">
        <v>63</v>
      </c>
      <c r="L20" s="131"/>
      <c r="M20" s="88">
        <v>16</v>
      </c>
      <c r="N20" s="89">
        <v>6</v>
      </c>
    </row>
    <row r="21" spans="1:14" ht="24" customHeight="1" thickBot="1">
      <c r="A21" s="55" t="s">
        <v>52</v>
      </c>
      <c r="B21" s="135" t="s">
        <v>53</v>
      </c>
      <c r="C21" s="136"/>
      <c r="D21" s="137" t="s">
        <v>55</v>
      </c>
      <c r="E21" s="137"/>
      <c r="F21" s="138" t="s">
        <v>56</v>
      </c>
      <c r="G21" s="127"/>
      <c r="H21" s="127"/>
      <c r="I21" s="127"/>
      <c r="J21" s="128"/>
      <c r="K21" s="138" t="s">
        <v>57</v>
      </c>
      <c r="L21" s="128"/>
      <c r="M21" s="127" t="s">
        <v>12</v>
      </c>
      <c r="N21" s="128"/>
    </row>
    <row r="22" spans="1:14" ht="24" customHeight="1">
      <c r="A22" s="56">
        <v>1</v>
      </c>
      <c r="B22" s="64" t="s">
        <v>23</v>
      </c>
      <c r="C22" s="50" t="s">
        <v>89</v>
      </c>
      <c r="D22" s="59" t="s">
        <v>28</v>
      </c>
      <c r="E22" s="16" t="s">
        <v>144</v>
      </c>
      <c r="F22" s="76">
        <v>2</v>
      </c>
      <c r="G22" s="77">
        <v>4</v>
      </c>
      <c r="H22" s="77">
        <v>4</v>
      </c>
      <c r="I22" s="77"/>
      <c r="J22" s="78"/>
      <c r="K22" s="76">
        <v>3</v>
      </c>
      <c r="L22" s="78">
        <v>0</v>
      </c>
      <c r="M22" s="79">
        <v>1</v>
      </c>
      <c r="N22" s="78">
        <v>0</v>
      </c>
    </row>
    <row r="23" spans="1:14" ht="24" customHeight="1">
      <c r="A23" s="57">
        <v>2</v>
      </c>
      <c r="B23" s="65" t="s">
        <v>24</v>
      </c>
      <c r="C23" s="52" t="s">
        <v>90</v>
      </c>
      <c r="D23" s="60" t="s">
        <v>27</v>
      </c>
      <c r="E23" s="21" t="s">
        <v>92</v>
      </c>
      <c r="F23" s="80">
        <v>7</v>
      </c>
      <c r="G23" s="81">
        <v>-10</v>
      </c>
      <c r="H23" s="81">
        <v>-4</v>
      </c>
      <c r="I23" s="81">
        <v>12</v>
      </c>
      <c r="J23" s="82">
        <v>-6</v>
      </c>
      <c r="K23" s="80">
        <v>2</v>
      </c>
      <c r="L23" s="82">
        <v>3</v>
      </c>
      <c r="M23" s="83">
        <v>1</v>
      </c>
      <c r="N23" s="111">
        <v>1</v>
      </c>
    </row>
    <row r="24" spans="1:14" ht="24" customHeight="1">
      <c r="A24" s="57">
        <v>3</v>
      </c>
      <c r="B24" s="65" t="s">
        <v>25</v>
      </c>
      <c r="C24" s="52" t="s">
        <v>94</v>
      </c>
      <c r="D24" s="60" t="s">
        <v>29</v>
      </c>
      <c r="E24" s="21" t="s">
        <v>153</v>
      </c>
      <c r="F24" s="80">
        <v>-9</v>
      </c>
      <c r="G24" s="81">
        <v>9</v>
      </c>
      <c r="H24" s="81">
        <v>-9</v>
      </c>
      <c r="I24" s="81">
        <v>7</v>
      </c>
      <c r="J24" s="82">
        <v>-8</v>
      </c>
      <c r="K24" s="80">
        <v>2</v>
      </c>
      <c r="L24" s="82">
        <v>3</v>
      </c>
      <c r="M24" s="83">
        <v>1</v>
      </c>
      <c r="N24" s="111">
        <v>2</v>
      </c>
    </row>
    <row r="25" spans="1:14" ht="24" customHeight="1">
      <c r="A25" s="57">
        <v>4</v>
      </c>
      <c r="B25" s="65" t="s">
        <v>54</v>
      </c>
      <c r="C25" s="52" t="s">
        <v>155</v>
      </c>
      <c r="D25" s="60" t="s">
        <v>54</v>
      </c>
      <c r="E25" s="21" t="s">
        <v>154</v>
      </c>
      <c r="F25" s="80">
        <v>3</v>
      </c>
      <c r="G25" s="81">
        <v>5</v>
      </c>
      <c r="H25" s="81">
        <v>4</v>
      </c>
      <c r="I25" s="81"/>
      <c r="J25" s="82"/>
      <c r="K25" s="80">
        <v>3</v>
      </c>
      <c r="L25" s="82">
        <v>0</v>
      </c>
      <c r="M25" s="83">
        <v>2</v>
      </c>
      <c r="N25" s="111">
        <v>2</v>
      </c>
    </row>
    <row r="26" spans="1:14" ht="24" customHeight="1">
      <c r="A26" s="57">
        <v>5</v>
      </c>
      <c r="B26" s="65" t="s">
        <v>23</v>
      </c>
      <c r="C26" s="52" t="str">
        <f>C22</f>
        <v>Šimanovský Marek</v>
      </c>
      <c r="D26" s="60" t="s">
        <v>27</v>
      </c>
      <c r="E26" s="21" t="str">
        <f>E23</f>
        <v>März Ondřej</v>
      </c>
      <c r="F26" s="80">
        <v>8</v>
      </c>
      <c r="G26" s="81">
        <v>6</v>
      </c>
      <c r="H26" s="81">
        <v>6</v>
      </c>
      <c r="I26" s="81"/>
      <c r="J26" s="82"/>
      <c r="K26" s="80">
        <v>3</v>
      </c>
      <c r="L26" s="111">
        <v>0</v>
      </c>
      <c r="M26" s="83">
        <v>3</v>
      </c>
      <c r="N26" s="111">
        <v>2</v>
      </c>
    </row>
    <row r="27" spans="1:14" ht="24" customHeight="1">
      <c r="A27" s="57">
        <v>6</v>
      </c>
      <c r="B27" s="65" t="s">
        <v>25</v>
      </c>
      <c r="C27" s="52" t="str">
        <f>C24</f>
        <v>Šimanovský Filip</v>
      </c>
      <c r="D27" s="60" t="s">
        <v>28</v>
      </c>
      <c r="E27" s="21" t="str">
        <f>E22</f>
        <v>Baxa Adam</v>
      </c>
      <c r="F27" s="80">
        <v>1</v>
      </c>
      <c r="G27" s="81">
        <v>1</v>
      </c>
      <c r="H27" s="81">
        <v>2</v>
      </c>
      <c r="I27" s="81"/>
      <c r="J27" s="82"/>
      <c r="K27" s="80">
        <v>3</v>
      </c>
      <c r="L27" s="111">
        <v>0</v>
      </c>
      <c r="M27" s="83">
        <v>4</v>
      </c>
      <c r="N27" s="111">
        <v>2</v>
      </c>
    </row>
    <row r="28" spans="1:14" ht="24" customHeight="1" thickBot="1">
      <c r="A28" s="58">
        <v>7</v>
      </c>
      <c r="B28" s="66" t="s">
        <v>24</v>
      </c>
      <c r="C28" s="54" t="str">
        <f>C23</f>
        <v>Mandák Lukáš</v>
      </c>
      <c r="D28" s="61" t="s">
        <v>29</v>
      </c>
      <c r="E28" s="27" t="str">
        <f>E24</f>
        <v>Islomov Muhamed</v>
      </c>
      <c r="F28" s="84"/>
      <c r="G28" s="85"/>
      <c r="H28" s="85"/>
      <c r="I28" s="85"/>
      <c r="J28" s="86"/>
      <c r="K28" s="49"/>
      <c r="L28" s="54"/>
      <c r="M28" s="63"/>
      <c r="N28" s="54"/>
    </row>
    <row r="29" spans="1:14" ht="24" customHeight="1">
      <c r="A29" s="67"/>
      <c r="B29" s="68"/>
      <c r="C29" s="69"/>
      <c r="D29" s="68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14" ht="24" customHeight="1" thickBot="1">
      <c r="A30" s="67"/>
      <c r="B30" s="68"/>
      <c r="C30" s="69"/>
      <c r="D30" s="68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 ht="15.75" thickBot="1">
      <c r="A31" s="129" t="s">
        <v>66</v>
      </c>
      <c r="B31" s="129"/>
      <c r="C31" s="129"/>
      <c r="D31" s="68"/>
      <c r="E31" s="69"/>
      <c r="F31" s="129" t="s">
        <v>67</v>
      </c>
      <c r="G31" s="129"/>
      <c r="H31" s="129"/>
      <c r="I31" s="129"/>
      <c r="J31" s="129"/>
      <c r="K31" s="129"/>
      <c r="L31" s="129"/>
      <c r="M31" s="129"/>
      <c r="N31" s="129"/>
    </row>
    <row r="32" spans="1:14" ht="15.75" thickBot="1">
      <c r="A32" s="72"/>
      <c r="B32" s="72"/>
      <c r="C32" s="72"/>
      <c r="D32" s="68"/>
      <c r="E32" s="69"/>
      <c r="F32" s="72"/>
      <c r="G32" s="72"/>
      <c r="H32" s="72"/>
      <c r="I32" s="72"/>
      <c r="J32" s="72"/>
      <c r="K32" s="72"/>
      <c r="L32" s="72"/>
      <c r="M32" s="72"/>
      <c r="N32" s="72"/>
    </row>
    <row r="33" spans="1:14" ht="24" customHeight="1" thickBot="1">
      <c r="A33" s="142" t="s">
        <v>135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4"/>
    </row>
    <row r="34" spans="1:14" ht="24" customHeight="1">
      <c r="A34" s="145" t="s">
        <v>58</v>
      </c>
      <c r="B34" s="146"/>
      <c r="C34" s="147" t="str">
        <f>Skupiny!A13</f>
        <v>Sokol Plzeň V B</v>
      </c>
      <c r="D34" s="147"/>
      <c r="E34" s="147"/>
      <c r="F34" s="148" t="s">
        <v>65</v>
      </c>
      <c r="G34" s="149"/>
      <c r="H34" s="150"/>
      <c r="I34" s="151">
        <v>43870</v>
      </c>
      <c r="J34" s="152"/>
      <c r="K34" s="148" t="s">
        <v>69</v>
      </c>
      <c r="L34" s="150"/>
      <c r="M34" s="153" t="s">
        <v>72</v>
      </c>
      <c r="N34" s="154"/>
    </row>
    <row r="35" spans="1:14" ht="24" customHeight="1" thickBot="1">
      <c r="A35" s="155" t="s">
        <v>59</v>
      </c>
      <c r="B35" s="156"/>
      <c r="C35" s="157" t="str">
        <f>Skupiny!A12</f>
        <v>Union Plzeň</v>
      </c>
      <c r="D35" s="157"/>
      <c r="E35" s="157"/>
      <c r="F35" s="156" t="s">
        <v>60</v>
      </c>
      <c r="G35" s="156"/>
      <c r="H35" s="156"/>
      <c r="I35" s="158" t="s">
        <v>137</v>
      </c>
      <c r="J35" s="159"/>
      <c r="K35" s="156" t="s">
        <v>61</v>
      </c>
      <c r="L35" s="156"/>
      <c r="M35" s="139">
        <v>5</v>
      </c>
      <c r="N35" s="140"/>
    </row>
    <row r="36" spans="1:14" ht="24" customHeight="1" thickBot="1">
      <c r="A36" s="130" t="s">
        <v>64</v>
      </c>
      <c r="B36" s="131"/>
      <c r="C36" s="132" t="s">
        <v>86</v>
      </c>
      <c r="D36" s="133"/>
      <c r="E36" s="134"/>
      <c r="F36" s="131" t="s">
        <v>62</v>
      </c>
      <c r="G36" s="131"/>
      <c r="H36" s="131"/>
      <c r="I36" s="88">
        <v>1</v>
      </c>
      <c r="J36" s="88">
        <v>3</v>
      </c>
      <c r="K36" s="131" t="s">
        <v>63</v>
      </c>
      <c r="L36" s="131"/>
      <c r="M36" s="88">
        <v>4</v>
      </c>
      <c r="N36" s="89">
        <v>10</v>
      </c>
    </row>
    <row r="37" spans="1:14" ht="24" customHeight="1" thickBot="1">
      <c r="A37" s="55" t="s">
        <v>52</v>
      </c>
      <c r="B37" s="135" t="s">
        <v>53</v>
      </c>
      <c r="C37" s="136"/>
      <c r="D37" s="137" t="s">
        <v>55</v>
      </c>
      <c r="E37" s="137"/>
      <c r="F37" s="138" t="s">
        <v>56</v>
      </c>
      <c r="G37" s="127"/>
      <c r="H37" s="127"/>
      <c r="I37" s="127"/>
      <c r="J37" s="128"/>
      <c r="K37" s="138" t="s">
        <v>57</v>
      </c>
      <c r="L37" s="128"/>
      <c r="M37" s="127" t="s">
        <v>12</v>
      </c>
      <c r="N37" s="128"/>
    </row>
    <row r="38" spans="1:14" ht="24" customHeight="1">
      <c r="A38" s="108">
        <v>1</v>
      </c>
      <c r="B38" s="65" t="s">
        <v>54</v>
      </c>
      <c r="C38" s="50" t="s">
        <v>147</v>
      </c>
      <c r="D38" s="60" t="s">
        <v>54</v>
      </c>
      <c r="E38" s="16" t="s">
        <v>149</v>
      </c>
      <c r="F38" s="76">
        <v>-9</v>
      </c>
      <c r="G38" s="77">
        <v>4</v>
      </c>
      <c r="H38" s="77">
        <v>-13</v>
      </c>
      <c r="I38" s="77">
        <v>-5</v>
      </c>
      <c r="J38" s="78"/>
      <c r="K38" s="76">
        <v>1</v>
      </c>
      <c r="L38" s="78">
        <v>3</v>
      </c>
      <c r="M38" s="79"/>
      <c r="N38" s="78"/>
    </row>
    <row r="39" spans="1:14" ht="24" customHeight="1">
      <c r="A39" s="109">
        <v>2</v>
      </c>
      <c r="B39" s="65" t="s">
        <v>68</v>
      </c>
      <c r="C39" s="52" t="s">
        <v>85</v>
      </c>
      <c r="D39" s="60" t="s">
        <v>138</v>
      </c>
      <c r="E39" s="21" t="s">
        <v>110</v>
      </c>
      <c r="F39" s="80">
        <v>-6</v>
      </c>
      <c r="G39" s="81">
        <v>-2</v>
      </c>
      <c r="H39" s="81">
        <v>-6</v>
      </c>
      <c r="I39" s="81"/>
      <c r="J39" s="82"/>
      <c r="K39" s="80">
        <v>0</v>
      </c>
      <c r="L39" s="82">
        <v>3</v>
      </c>
      <c r="M39" s="83"/>
      <c r="N39" s="82"/>
    </row>
    <row r="40" spans="1:14" ht="24" customHeight="1">
      <c r="A40" s="109">
        <v>3</v>
      </c>
      <c r="B40" s="65" t="s">
        <v>71</v>
      </c>
      <c r="C40" s="52" t="s">
        <v>83</v>
      </c>
      <c r="D40" s="60" t="s">
        <v>139</v>
      </c>
      <c r="E40" s="16" t="s">
        <v>140</v>
      </c>
      <c r="F40" s="80">
        <v>-11</v>
      </c>
      <c r="G40" s="81">
        <v>5</v>
      </c>
      <c r="H40" s="81">
        <v>3</v>
      </c>
      <c r="I40" s="81">
        <v>3</v>
      </c>
      <c r="J40" s="82"/>
      <c r="K40" s="80">
        <v>3</v>
      </c>
      <c r="L40" s="82">
        <v>1</v>
      </c>
      <c r="M40" s="83"/>
      <c r="N40" s="82"/>
    </row>
    <row r="41" spans="1:14" ht="24" customHeight="1">
      <c r="A41" s="109">
        <v>4</v>
      </c>
      <c r="B41" s="65" t="s">
        <v>68</v>
      </c>
      <c r="C41" s="52" t="str">
        <f>C39</f>
        <v>Cíglerová Nela</v>
      </c>
      <c r="D41" s="60" t="s">
        <v>139</v>
      </c>
      <c r="E41" s="181" t="str">
        <f>E40</f>
        <v>Dupalová Lucie</v>
      </c>
      <c r="F41" s="80">
        <v>-3</v>
      </c>
      <c r="G41" s="81">
        <v>-3</v>
      </c>
      <c r="H41" s="81">
        <v>-5</v>
      </c>
      <c r="I41" s="81"/>
      <c r="J41" s="82"/>
      <c r="K41" s="80">
        <v>0</v>
      </c>
      <c r="L41" s="82">
        <v>3</v>
      </c>
      <c r="M41" s="83"/>
      <c r="N41" s="82"/>
    </row>
    <row r="42" spans="1:14" ht="24" customHeight="1" thickBot="1">
      <c r="A42" s="110">
        <v>5</v>
      </c>
      <c r="B42" s="66" t="s">
        <v>71</v>
      </c>
      <c r="C42" s="54" t="str">
        <f>C40</f>
        <v>Jaramillo Julie</v>
      </c>
      <c r="D42" s="61" t="s">
        <v>138</v>
      </c>
      <c r="E42" s="27" t="str">
        <f>E39</f>
        <v>Sýkorová Lucie</v>
      </c>
      <c r="F42" s="84"/>
      <c r="G42" s="85"/>
      <c r="H42" s="85"/>
      <c r="I42" s="85"/>
      <c r="J42" s="86"/>
      <c r="K42" s="84"/>
      <c r="L42" s="86"/>
      <c r="M42" s="87"/>
      <c r="N42" s="86"/>
    </row>
    <row r="43" spans="1:14" ht="24" customHeight="1">
      <c r="A43" s="67"/>
      <c r="B43" s="68"/>
      <c r="C43" s="69"/>
      <c r="D43" s="68"/>
      <c r="E43" s="69"/>
      <c r="F43" s="69"/>
      <c r="G43" s="69"/>
      <c r="H43" s="69"/>
      <c r="I43" s="69"/>
      <c r="J43" s="69"/>
      <c r="K43" s="69"/>
      <c r="L43" s="69"/>
      <c r="M43" s="69"/>
      <c r="N43" s="69"/>
    </row>
    <row r="44" spans="1:14" ht="24" customHeight="1" thickBot="1">
      <c r="A44" s="67"/>
      <c r="B44" s="68"/>
      <c r="C44" s="69"/>
      <c r="D44" s="68"/>
      <c r="E44" s="69"/>
      <c r="F44" s="69"/>
      <c r="G44" s="69"/>
      <c r="H44" s="69"/>
      <c r="I44" s="69"/>
      <c r="J44" s="69"/>
      <c r="K44" s="69"/>
      <c r="L44" s="69"/>
      <c r="M44" s="69"/>
      <c r="N44" s="69"/>
    </row>
    <row r="45" spans="1:14" ht="27.75" customHeight="1">
      <c r="A45" s="172" t="s">
        <v>74</v>
      </c>
      <c r="B45" s="172"/>
      <c r="C45" s="172"/>
      <c r="D45" s="70"/>
      <c r="E45" s="71"/>
      <c r="F45" s="172" t="s">
        <v>75</v>
      </c>
      <c r="G45" s="172"/>
      <c r="H45" s="172"/>
      <c r="I45" s="172"/>
      <c r="J45" s="172"/>
      <c r="K45" s="172"/>
      <c r="L45" s="172"/>
      <c r="M45" s="172"/>
      <c r="N45" s="172"/>
    </row>
    <row r="46" spans="1:14" ht="15.75" thickBot="1"/>
    <row r="47" spans="1:14" ht="24" customHeight="1" thickBot="1">
      <c r="A47" s="142" t="s">
        <v>135</v>
      </c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4"/>
    </row>
    <row r="48" spans="1:14" ht="24" customHeight="1">
      <c r="A48" s="145" t="s">
        <v>58</v>
      </c>
      <c r="B48" s="146"/>
      <c r="C48" s="147" t="str">
        <f>Skupiny!A10</f>
        <v>Sokol Plzeň V A</v>
      </c>
      <c r="D48" s="147"/>
      <c r="E48" s="147"/>
      <c r="F48" s="148" t="s">
        <v>65</v>
      </c>
      <c r="G48" s="149"/>
      <c r="H48" s="150"/>
      <c r="I48" s="151">
        <v>43870</v>
      </c>
      <c r="J48" s="152"/>
      <c r="K48" s="148" t="s">
        <v>69</v>
      </c>
      <c r="L48" s="150"/>
      <c r="M48" s="153" t="s">
        <v>72</v>
      </c>
      <c r="N48" s="154"/>
    </row>
    <row r="49" spans="1:14" ht="24" customHeight="1" thickBot="1">
      <c r="A49" s="155" t="s">
        <v>59</v>
      </c>
      <c r="B49" s="156"/>
      <c r="C49" s="157" t="str">
        <f>Skupiny!A11</f>
        <v>Dioss Nýřany</v>
      </c>
      <c r="D49" s="157"/>
      <c r="E49" s="157"/>
      <c r="F49" s="156" t="s">
        <v>60</v>
      </c>
      <c r="G49" s="156"/>
      <c r="H49" s="156"/>
      <c r="I49" s="158" t="s">
        <v>137</v>
      </c>
      <c r="J49" s="159"/>
      <c r="K49" s="156" t="s">
        <v>61</v>
      </c>
      <c r="L49" s="156"/>
      <c r="M49" s="139">
        <v>6</v>
      </c>
      <c r="N49" s="140"/>
    </row>
    <row r="50" spans="1:14" ht="24" customHeight="1" thickBot="1">
      <c r="A50" s="130" t="s">
        <v>64</v>
      </c>
      <c r="B50" s="131"/>
      <c r="C50" s="132" t="s">
        <v>0</v>
      </c>
      <c r="D50" s="133"/>
      <c r="E50" s="134"/>
      <c r="F50" s="131" t="s">
        <v>62</v>
      </c>
      <c r="G50" s="131"/>
      <c r="H50" s="131"/>
      <c r="I50" s="88">
        <v>3</v>
      </c>
      <c r="J50" s="88">
        <v>0</v>
      </c>
      <c r="K50" s="131" t="s">
        <v>63</v>
      </c>
      <c r="L50" s="131"/>
      <c r="M50" s="88">
        <v>9</v>
      </c>
      <c r="N50" s="89">
        <v>0</v>
      </c>
    </row>
    <row r="51" spans="1:14" ht="24" customHeight="1" thickBot="1">
      <c r="A51" s="55" t="s">
        <v>52</v>
      </c>
      <c r="B51" s="135" t="s">
        <v>53</v>
      </c>
      <c r="C51" s="136"/>
      <c r="D51" s="137" t="s">
        <v>55</v>
      </c>
      <c r="E51" s="137"/>
      <c r="F51" s="138" t="s">
        <v>56</v>
      </c>
      <c r="G51" s="127"/>
      <c r="H51" s="127"/>
      <c r="I51" s="127"/>
      <c r="J51" s="128"/>
      <c r="K51" s="138" t="s">
        <v>57</v>
      </c>
      <c r="L51" s="128"/>
      <c r="M51" s="127" t="s">
        <v>12</v>
      </c>
      <c r="N51" s="128"/>
    </row>
    <row r="52" spans="1:14" ht="24" customHeight="1">
      <c r="A52" s="56">
        <v>1</v>
      </c>
      <c r="B52" s="65" t="s">
        <v>54</v>
      </c>
      <c r="C52" s="50" t="s">
        <v>146</v>
      </c>
      <c r="D52" s="60" t="s">
        <v>54</v>
      </c>
      <c r="E52" s="16" t="s">
        <v>159</v>
      </c>
      <c r="F52" s="76">
        <v>8</v>
      </c>
      <c r="G52" s="77">
        <v>3</v>
      </c>
      <c r="H52" s="77">
        <v>5</v>
      </c>
      <c r="I52" s="77"/>
      <c r="J52" s="78"/>
      <c r="K52" s="76">
        <v>3</v>
      </c>
      <c r="L52" s="78">
        <v>0</v>
      </c>
      <c r="M52" s="79">
        <v>1</v>
      </c>
      <c r="N52" s="78">
        <v>0</v>
      </c>
    </row>
    <row r="53" spans="1:14" ht="24" customHeight="1">
      <c r="A53" s="57">
        <v>2</v>
      </c>
      <c r="B53" s="65" t="s">
        <v>68</v>
      </c>
      <c r="C53" s="52" t="s">
        <v>19</v>
      </c>
      <c r="D53" s="60" t="s">
        <v>138</v>
      </c>
      <c r="E53" s="21" t="s">
        <v>113</v>
      </c>
      <c r="F53" s="80">
        <v>1</v>
      </c>
      <c r="G53" s="81">
        <v>7</v>
      </c>
      <c r="H53" s="81">
        <v>3</v>
      </c>
      <c r="I53" s="81"/>
      <c r="J53" s="82"/>
      <c r="K53" s="80">
        <v>3</v>
      </c>
      <c r="L53" s="82">
        <v>0</v>
      </c>
      <c r="M53" s="83">
        <v>2</v>
      </c>
      <c r="N53" s="82">
        <v>0</v>
      </c>
    </row>
    <row r="54" spans="1:14" ht="24" customHeight="1">
      <c r="A54" s="57">
        <v>3</v>
      </c>
      <c r="B54" s="65" t="s">
        <v>71</v>
      </c>
      <c r="C54" s="52" t="s">
        <v>84</v>
      </c>
      <c r="D54" s="60" t="s">
        <v>139</v>
      </c>
      <c r="E54" s="16" t="s">
        <v>150</v>
      </c>
      <c r="F54" s="80">
        <v>5</v>
      </c>
      <c r="G54" s="81">
        <v>1</v>
      </c>
      <c r="H54" s="81">
        <v>5</v>
      </c>
      <c r="I54" s="81"/>
      <c r="J54" s="82"/>
      <c r="K54" s="80">
        <v>3</v>
      </c>
      <c r="L54" s="82">
        <v>0</v>
      </c>
      <c r="M54" s="83">
        <v>3</v>
      </c>
      <c r="N54" s="82">
        <v>0</v>
      </c>
    </row>
    <row r="55" spans="1:14" ht="24" customHeight="1">
      <c r="A55" s="57">
        <v>4</v>
      </c>
      <c r="B55" s="65" t="s">
        <v>68</v>
      </c>
      <c r="C55" s="52" t="str">
        <f>C53</f>
        <v>Jaramillo Věra</v>
      </c>
      <c r="D55" s="60" t="s">
        <v>139</v>
      </c>
      <c r="E55" s="181" t="str">
        <f>E54</f>
        <v>Packová Anna</v>
      </c>
      <c r="F55" s="80"/>
      <c r="G55" s="81"/>
      <c r="H55" s="81"/>
      <c r="I55" s="81"/>
      <c r="J55" s="82"/>
      <c r="K55" s="80"/>
      <c r="L55" s="82"/>
      <c r="M55" s="83"/>
      <c r="N55" s="82"/>
    </row>
    <row r="56" spans="1:14" ht="24" customHeight="1" thickBot="1">
      <c r="A56" s="110">
        <v>5</v>
      </c>
      <c r="B56" s="66" t="s">
        <v>71</v>
      </c>
      <c r="C56" s="54" t="str">
        <f>C54</f>
        <v>Jůzová Viktorie</v>
      </c>
      <c r="D56" s="61" t="s">
        <v>138</v>
      </c>
      <c r="E56" s="27" t="str">
        <f>E53</f>
        <v>Fednicová Nella</v>
      </c>
      <c r="F56" s="84"/>
      <c r="G56" s="85"/>
      <c r="H56" s="85"/>
      <c r="I56" s="85"/>
      <c r="J56" s="86"/>
      <c r="K56" s="84"/>
      <c r="L56" s="86"/>
      <c r="M56" s="87"/>
      <c r="N56" s="86"/>
    </row>
    <row r="57" spans="1:14" ht="24" customHeight="1">
      <c r="A57" s="67"/>
      <c r="B57" s="68"/>
      <c r="C57" s="69"/>
      <c r="D57" s="68"/>
      <c r="E57" s="69"/>
      <c r="F57" s="69"/>
      <c r="G57" s="69"/>
      <c r="H57" s="69"/>
      <c r="I57" s="69"/>
      <c r="J57" s="69"/>
      <c r="K57" s="69"/>
      <c r="L57" s="69"/>
      <c r="M57" s="69"/>
      <c r="N57" s="69"/>
    </row>
    <row r="58" spans="1:14" ht="24" customHeight="1" thickBot="1">
      <c r="A58" s="67"/>
      <c r="B58" s="68"/>
      <c r="C58" s="69"/>
      <c r="D58" s="68"/>
      <c r="E58" s="69"/>
      <c r="F58" s="69"/>
      <c r="G58" s="69"/>
      <c r="H58" s="69"/>
      <c r="I58" s="69"/>
      <c r="J58" s="69"/>
      <c r="K58" s="69"/>
      <c r="L58" s="69"/>
      <c r="M58" s="69"/>
      <c r="N58" s="69"/>
    </row>
    <row r="59" spans="1:14" ht="34.5" customHeight="1">
      <c r="A59" s="171" t="s">
        <v>74</v>
      </c>
      <c r="B59" s="171"/>
      <c r="C59" s="171"/>
      <c r="D59" s="68"/>
      <c r="E59" s="69"/>
      <c r="F59" s="171" t="s">
        <v>75</v>
      </c>
      <c r="G59" s="171"/>
      <c r="H59" s="171"/>
      <c r="I59" s="171"/>
      <c r="J59" s="171"/>
      <c r="K59" s="171"/>
      <c r="L59" s="171"/>
      <c r="M59" s="171"/>
      <c r="N59" s="171"/>
    </row>
  </sheetData>
  <mergeCells count="96">
    <mergeCell ref="M3:N3"/>
    <mergeCell ref="A1:N1"/>
    <mergeCell ref="A2:B2"/>
    <mergeCell ref="C2:E2"/>
    <mergeCell ref="F2:H2"/>
    <mergeCell ref="I2:J2"/>
    <mergeCell ref="K2:L2"/>
    <mergeCell ref="M2:N2"/>
    <mergeCell ref="A3:B3"/>
    <mergeCell ref="C3:E3"/>
    <mergeCell ref="F3:H3"/>
    <mergeCell ref="I3:J3"/>
    <mergeCell ref="K3:L3"/>
    <mergeCell ref="A4:B4"/>
    <mergeCell ref="C4:E4"/>
    <mergeCell ref="F4:H4"/>
    <mergeCell ref="K4:L4"/>
    <mergeCell ref="B5:C5"/>
    <mergeCell ref="D5:E5"/>
    <mergeCell ref="F5:J5"/>
    <mergeCell ref="K5:L5"/>
    <mergeCell ref="M19:N19"/>
    <mergeCell ref="M5:N5"/>
    <mergeCell ref="A15:C15"/>
    <mergeCell ref="F15:N15"/>
    <mergeCell ref="A17:N17"/>
    <mergeCell ref="A18:B18"/>
    <mergeCell ref="C18:E18"/>
    <mergeCell ref="F18:H18"/>
    <mergeCell ref="I18:J18"/>
    <mergeCell ref="K18:L18"/>
    <mergeCell ref="M18:N18"/>
    <mergeCell ref="A19:B19"/>
    <mergeCell ref="C19:E19"/>
    <mergeCell ref="F19:H19"/>
    <mergeCell ref="I19:J19"/>
    <mergeCell ref="K19:L19"/>
    <mergeCell ref="A20:B20"/>
    <mergeCell ref="C20:E20"/>
    <mergeCell ref="F20:H20"/>
    <mergeCell ref="K20:L20"/>
    <mergeCell ref="B21:C21"/>
    <mergeCell ref="D21:E21"/>
    <mergeCell ref="F21:J21"/>
    <mergeCell ref="K21:L21"/>
    <mergeCell ref="M35:N35"/>
    <mergeCell ref="M21:N21"/>
    <mergeCell ref="A31:C31"/>
    <mergeCell ref="F31:N31"/>
    <mergeCell ref="A33:N33"/>
    <mergeCell ref="A34:B34"/>
    <mergeCell ref="C34:E34"/>
    <mergeCell ref="F34:H34"/>
    <mergeCell ref="I34:J34"/>
    <mergeCell ref="K34:L34"/>
    <mergeCell ref="M34:N34"/>
    <mergeCell ref="A35:B35"/>
    <mergeCell ref="C35:E35"/>
    <mergeCell ref="F35:H35"/>
    <mergeCell ref="I35:J35"/>
    <mergeCell ref="K35:L35"/>
    <mergeCell ref="A36:B36"/>
    <mergeCell ref="C36:E36"/>
    <mergeCell ref="F36:H36"/>
    <mergeCell ref="K36:L36"/>
    <mergeCell ref="B37:C37"/>
    <mergeCell ref="D37:E37"/>
    <mergeCell ref="F37:J37"/>
    <mergeCell ref="K37:L37"/>
    <mergeCell ref="M49:N49"/>
    <mergeCell ref="M37:N37"/>
    <mergeCell ref="A45:C45"/>
    <mergeCell ref="F45:N45"/>
    <mergeCell ref="A47:N47"/>
    <mergeCell ref="A48:B48"/>
    <mergeCell ref="C48:E48"/>
    <mergeCell ref="F48:H48"/>
    <mergeCell ref="I48:J48"/>
    <mergeCell ref="K48:L48"/>
    <mergeCell ref="M48:N48"/>
    <mergeCell ref="A49:B49"/>
    <mergeCell ref="C49:E49"/>
    <mergeCell ref="F49:H49"/>
    <mergeCell ref="I49:J49"/>
    <mergeCell ref="K49:L49"/>
    <mergeCell ref="M51:N51"/>
    <mergeCell ref="A59:C59"/>
    <mergeCell ref="F59:N59"/>
    <mergeCell ref="A50:B50"/>
    <mergeCell ref="C50:E50"/>
    <mergeCell ref="F50:H50"/>
    <mergeCell ref="K50:L50"/>
    <mergeCell ref="B51:C51"/>
    <mergeCell ref="D51:E51"/>
    <mergeCell ref="F51:J51"/>
    <mergeCell ref="K51:L5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7"/>
  <sheetViews>
    <sheetView workbookViewId="0">
      <selection activeCell="E26" sqref="E26"/>
    </sheetView>
  </sheetViews>
  <sheetFormatPr defaultRowHeight="15"/>
  <cols>
    <col min="1" max="1" width="4.7109375" customWidth="1"/>
    <col min="2" max="2" width="3.28515625" customWidth="1"/>
    <col min="3" max="3" width="22.28515625" customWidth="1"/>
    <col min="4" max="4" width="3.28515625" customWidth="1"/>
    <col min="5" max="5" width="22.28515625" customWidth="1"/>
    <col min="6" max="8" width="3.42578125" customWidth="1"/>
    <col min="9" max="9" width="3.5703125" customWidth="1"/>
    <col min="10" max="14" width="3.28515625" customWidth="1"/>
  </cols>
  <sheetData>
    <row r="1" spans="1:14" ht="24" customHeight="1" thickBot="1">
      <c r="A1" s="142" t="s">
        <v>135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4"/>
    </row>
    <row r="2" spans="1:14" ht="24" customHeight="1">
      <c r="A2" s="145" t="s">
        <v>58</v>
      </c>
      <c r="B2" s="146"/>
      <c r="C2" s="147" t="str">
        <f>Skupiny!A4</f>
        <v>Slavoj Stod</v>
      </c>
      <c r="D2" s="147"/>
      <c r="E2" s="147"/>
      <c r="F2" s="148" t="s">
        <v>65</v>
      </c>
      <c r="G2" s="149"/>
      <c r="H2" s="150"/>
      <c r="I2" s="151">
        <v>43870</v>
      </c>
      <c r="J2" s="152"/>
      <c r="K2" s="148" t="s">
        <v>69</v>
      </c>
      <c r="L2" s="150"/>
      <c r="M2" s="153" t="s">
        <v>73</v>
      </c>
      <c r="N2" s="154"/>
    </row>
    <row r="3" spans="1:14" ht="24" customHeight="1" thickBot="1">
      <c r="A3" s="170" t="s">
        <v>59</v>
      </c>
      <c r="B3" s="163"/>
      <c r="C3" s="162" t="str">
        <f>Skupiny!A6</f>
        <v>SVČ Radovánek</v>
      </c>
      <c r="D3" s="162"/>
      <c r="E3" s="162"/>
      <c r="F3" s="163" t="s">
        <v>60</v>
      </c>
      <c r="G3" s="163"/>
      <c r="H3" s="163"/>
      <c r="I3" s="164" t="s">
        <v>136</v>
      </c>
      <c r="J3" s="165"/>
      <c r="K3" s="163" t="s">
        <v>61</v>
      </c>
      <c r="L3" s="163"/>
      <c r="M3" s="139">
        <v>1.2</v>
      </c>
      <c r="N3" s="140"/>
    </row>
    <row r="4" spans="1:14" ht="24" customHeight="1" thickBot="1">
      <c r="A4" s="130" t="s">
        <v>64</v>
      </c>
      <c r="B4" s="131"/>
      <c r="C4" s="132" t="s">
        <v>79</v>
      </c>
      <c r="D4" s="133"/>
      <c r="E4" s="134"/>
      <c r="F4" s="131" t="s">
        <v>62</v>
      </c>
      <c r="G4" s="131"/>
      <c r="H4" s="131"/>
      <c r="I4" s="88">
        <v>4</v>
      </c>
      <c r="J4" s="88">
        <v>1</v>
      </c>
      <c r="K4" s="131" t="s">
        <v>63</v>
      </c>
      <c r="L4" s="131"/>
      <c r="M4" s="88">
        <v>12</v>
      </c>
      <c r="N4" s="89">
        <v>3</v>
      </c>
    </row>
    <row r="5" spans="1:14" ht="24" customHeight="1" thickBot="1">
      <c r="A5" s="55" t="s">
        <v>52</v>
      </c>
      <c r="B5" s="135" t="s">
        <v>53</v>
      </c>
      <c r="C5" s="136"/>
      <c r="D5" s="137" t="s">
        <v>55</v>
      </c>
      <c r="E5" s="137"/>
      <c r="F5" s="138" t="s">
        <v>56</v>
      </c>
      <c r="G5" s="127"/>
      <c r="H5" s="127"/>
      <c r="I5" s="127"/>
      <c r="J5" s="128"/>
      <c r="K5" s="138" t="s">
        <v>57</v>
      </c>
      <c r="L5" s="128"/>
      <c r="M5" s="127" t="s">
        <v>12</v>
      </c>
      <c r="N5" s="128"/>
    </row>
    <row r="6" spans="1:14" ht="24" customHeight="1">
      <c r="A6" s="56">
        <v>1</v>
      </c>
      <c r="B6" s="64" t="s">
        <v>23</v>
      </c>
      <c r="C6" s="50" t="s">
        <v>92</v>
      </c>
      <c r="D6" s="59" t="s">
        <v>28</v>
      </c>
      <c r="E6" s="16" t="s">
        <v>105</v>
      </c>
      <c r="F6" s="76">
        <v>6</v>
      </c>
      <c r="G6" s="77">
        <v>5</v>
      </c>
      <c r="H6" s="77">
        <v>1</v>
      </c>
      <c r="I6" s="77"/>
      <c r="J6" s="78"/>
      <c r="K6" s="76">
        <v>3</v>
      </c>
      <c r="L6" s="78">
        <v>0</v>
      </c>
      <c r="M6" s="79">
        <v>1</v>
      </c>
      <c r="N6" s="78">
        <v>0</v>
      </c>
    </row>
    <row r="7" spans="1:14" ht="24" customHeight="1">
      <c r="A7" s="57">
        <v>2</v>
      </c>
      <c r="B7" s="65" t="s">
        <v>24</v>
      </c>
      <c r="C7" s="52" t="s">
        <v>143</v>
      </c>
      <c r="D7" s="60" t="s">
        <v>27</v>
      </c>
      <c r="E7" s="21" t="s">
        <v>104</v>
      </c>
      <c r="F7" s="80">
        <v>-7</v>
      </c>
      <c r="G7" s="81">
        <v>-8</v>
      </c>
      <c r="H7" s="81">
        <v>-7</v>
      </c>
      <c r="I7" s="81"/>
      <c r="J7" s="82"/>
      <c r="K7" s="80">
        <v>0</v>
      </c>
      <c r="L7" s="82">
        <v>3</v>
      </c>
      <c r="M7" s="83">
        <v>1</v>
      </c>
      <c r="N7" s="82">
        <v>1</v>
      </c>
    </row>
    <row r="8" spans="1:14" ht="24" customHeight="1">
      <c r="A8" s="57">
        <v>3</v>
      </c>
      <c r="B8" s="65" t="s">
        <v>25</v>
      </c>
      <c r="C8" s="52" t="s">
        <v>153</v>
      </c>
      <c r="D8" s="60" t="s">
        <v>29</v>
      </c>
      <c r="E8" s="21" t="s">
        <v>106</v>
      </c>
      <c r="F8" s="80">
        <v>3</v>
      </c>
      <c r="G8" s="81">
        <v>4</v>
      </c>
      <c r="H8" s="81">
        <v>1</v>
      </c>
      <c r="I8" s="81"/>
      <c r="J8" s="82"/>
      <c r="K8" s="80">
        <v>3</v>
      </c>
      <c r="L8" s="82">
        <v>0</v>
      </c>
      <c r="M8" s="83">
        <v>2</v>
      </c>
      <c r="N8" s="82">
        <v>1</v>
      </c>
    </row>
    <row r="9" spans="1:14" ht="24" customHeight="1">
      <c r="A9" s="57">
        <v>4</v>
      </c>
      <c r="B9" s="65" t="s">
        <v>54</v>
      </c>
      <c r="C9" s="52" t="s">
        <v>154</v>
      </c>
      <c r="D9" s="60" t="s">
        <v>54</v>
      </c>
      <c r="E9" s="21" t="s">
        <v>156</v>
      </c>
      <c r="F9" s="80">
        <v>5</v>
      </c>
      <c r="G9" s="81">
        <v>10</v>
      </c>
      <c r="H9" s="81">
        <v>9</v>
      </c>
      <c r="I9" s="81"/>
      <c r="J9" s="82"/>
      <c r="K9" s="80">
        <v>3</v>
      </c>
      <c r="L9" s="82">
        <v>0</v>
      </c>
      <c r="M9" s="83">
        <v>3</v>
      </c>
      <c r="N9" s="82">
        <v>1</v>
      </c>
    </row>
    <row r="10" spans="1:14" ht="24" customHeight="1">
      <c r="A10" s="57">
        <v>5</v>
      </c>
      <c r="B10" s="65" t="s">
        <v>23</v>
      </c>
      <c r="C10" s="52" t="str">
        <f>C6</f>
        <v>März Ondřej</v>
      </c>
      <c r="D10" s="60" t="s">
        <v>27</v>
      </c>
      <c r="E10" s="21" t="str">
        <f>E7</f>
        <v>Rieger Vilém</v>
      </c>
      <c r="F10" s="80">
        <v>8</v>
      </c>
      <c r="G10" s="81">
        <v>9</v>
      </c>
      <c r="H10" s="81">
        <v>8</v>
      </c>
      <c r="I10" s="81"/>
      <c r="J10" s="82"/>
      <c r="K10" s="80">
        <v>3</v>
      </c>
      <c r="L10" s="82">
        <v>0</v>
      </c>
      <c r="M10" s="83">
        <v>4</v>
      </c>
      <c r="N10" s="82">
        <v>1</v>
      </c>
    </row>
    <row r="11" spans="1:14" ht="24" customHeight="1">
      <c r="A11" s="57">
        <v>6</v>
      </c>
      <c r="B11" s="65" t="s">
        <v>25</v>
      </c>
      <c r="C11" s="52" t="str">
        <f>C8</f>
        <v>Islomov Muhamed</v>
      </c>
      <c r="D11" s="60" t="s">
        <v>28</v>
      </c>
      <c r="E11" s="21" t="str">
        <f>E6</f>
        <v>Hrotek Filip</v>
      </c>
      <c r="F11" s="80"/>
      <c r="G11" s="81"/>
      <c r="H11" s="81"/>
      <c r="I11" s="81"/>
      <c r="J11" s="82"/>
      <c r="K11" s="80"/>
      <c r="L11" s="82"/>
      <c r="M11" s="83"/>
      <c r="N11" s="82"/>
    </row>
    <row r="12" spans="1:14" ht="24" customHeight="1" thickBot="1">
      <c r="A12" s="58">
        <v>7</v>
      </c>
      <c r="B12" s="66" t="s">
        <v>24</v>
      </c>
      <c r="C12" s="54" t="str">
        <f>C7</f>
        <v>Sládek Matěj</v>
      </c>
      <c r="D12" s="61" t="s">
        <v>29</v>
      </c>
      <c r="E12" s="27" t="str">
        <f>E8</f>
        <v>Lukeš Daniel</v>
      </c>
      <c r="F12" s="49"/>
      <c r="G12" s="53"/>
      <c r="H12" s="53"/>
      <c r="I12" s="53"/>
      <c r="J12" s="54"/>
      <c r="K12" s="49"/>
      <c r="L12" s="54"/>
      <c r="M12" s="63"/>
      <c r="N12" s="54"/>
    </row>
    <row r="13" spans="1:14" ht="24" customHeight="1">
      <c r="A13" s="67"/>
      <c r="B13" s="68"/>
      <c r="C13" s="69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69"/>
    </row>
    <row r="14" spans="1:14" ht="24" customHeight="1" thickBot="1">
      <c r="A14" s="67"/>
      <c r="B14" s="68"/>
      <c r="C14" s="69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69"/>
    </row>
    <row r="15" spans="1:14" ht="30" customHeight="1">
      <c r="A15" s="172" t="s">
        <v>74</v>
      </c>
      <c r="B15" s="172"/>
      <c r="C15" s="172"/>
      <c r="D15" s="70"/>
      <c r="E15" s="71"/>
      <c r="F15" s="172" t="s">
        <v>75</v>
      </c>
      <c r="G15" s="172"/>
      <c r="H15" s="172"/>
      <c r="I15" s="172"/>
      <c r="J15" s="172"/>
      <c r="K15" s="172"/>
      <c r="L15" s="172"/>
      <c r="M15" s="172"/>
      <c r="N15" s="172"/>
    </row>
    <row r="16" spans="1:14" ht="15.75" thickBot="1"/>
    <row r="17" spans="1:14" ht="24" customHeight="1" thickBot="1">
      <c r="A17" s="142" t="s">
        <v>135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4"/>
    </row>
    <row r="18" spans="1:14" ht="24" customHeight="1">
      <c r="A18" s="145" t="s">
        <v>58</v>
      </c>
      <c r="B18" s="146"/>
      <c r="C18" s="147" t="str">
        <f>Skupiny!A5</f>
        <v>Union Plzeň</v>
      </c>
      <c r="D18" s="147"/>
      <c r="E18" s="147"/>
      <c r="F18" s="148" t="s">
        <v>65</v>
      </c>
      <c r="G18" s="149"/>
      <c r="H18" s="150"/>
      <c r="I18" s="151">
        <v>43870</v>
      </c>
      <c r="J18" s="152"/>
      <c r="K18" s="148" t="s">
        <v>69</v>
      </c>
      <c r="L18" s="150"/>
      <c r="M18" s="153" t="s">
        <v>73</v>
      </c>
      <c r="N18" s="154"/>
    </row>
    <row r="19" spans="1:14" ht="24" customHeight="1" thickBot="1">
      <c r="A19" s="155" t="s">
        <v>59</v>
      </c>
      <c r="B19" s="156"/>
      <c r="C19" s="157" t="str">
        <f>Skupiny!A3</f>
        <v>Horažďovice</v>
      </c>
      <c r="D19" s="157"/>
      <c r="E19" s="157"/>
      <c r="F19" s="156" t="s">
        <v>60</v>
      </c>
      <c r="G19" s="156"/>
      <c r="H19" s="156"/>
      <c r="I19" s="164" t="s">
        <v>136</v>
      </c>
      <c r="J19" s="165"/>
      <c r="K19" s="156" t="s">
        <v>61</v>
      </c>
      <c r="L19" s="156"/>
      <c r="M19" s="139">
        <v>3.4</v>
      </c>
      <c r="N19" s="140"/>
    </row>
    <row r="20" spans="1:14" ht="24" customHeight="1" thickBot="1">
      <c r="A20" s="130" t="s">
        <v>64</v>
      </c>
      <c r="B20" s="131"/>
      <c r="C20" s="132" t="s">
        <v>78</v>
      </c>
      <c r="D20" s="133"/>
      <c r="E20" s="134"/>
      <c r="F20" s="131" t="s">
        <v>62</v>
      </c>
      <c r="G20" s="131"/>
      <c r="H20" s="131"/>
      <c r="I20" s="88">
        <v>1</v>
      </c>
      <c r="J20" s="88">
        <v>4</v>
      </c>
      <c r="K20" s="131" t="s">
        <v>63</v>
      </c>
      <c r="L20" s="131"/>
      <c r="M20" s="88">
        <v>3</v>
      </c>
      <c r="N20" s="89">
        <v>12</v>
      </c>
    </row>
    <row r="21" spans="1:14" ht="24" customHeight="1" thickBot="1">
      <c r="A21" s="55" t="s">
        <v>52</v>
      </c>
      <c r="B21" s="135" t="s">
        <v>53</v>
      </c>
      <c r="C21" s="136"/>
      <c r="D21" s="137" t="s">
        <v>55</v>
      </c>
      <c r="E21" s="137"/>
      <c r="F21" s="138" t="s">
        <v>56</v>
      </c>
      <c r="G21" s="127"/>
      <c r="H21" s="127"/>
      <c r="I21" s="127"/>
      <c r="J21" s="128"/>
      <c r="K21" s="138" t="s">
        <v>57</v>
      </c>
      <c r="L21" s="128"/>
      <c r="M21" s="127" t="s">
        <v>12</v>
      </c>
      <c r="N21" s="128"/>
    </row>
    <row r="22" spans="1:14" ht="24" customHeight="1">
      <c r="A22" s="56">
        <v>1</v>
      </c>
      <c r="B22" s="64" t="s">
        <v>23</v>
      </c>
      <c r="C22" s="50" t="s">
        <v>96</v>
      </c>
      <c r="D22" s="59" t="s">
        <v>28</v>
      </c>
      <c r="E22" s="16" t="s">
        <v>90</v>
      </c>
      <c r="F22" s="76">
        <v>-2</v>
      </c>
      <c r="G22" s="77">
        <v>-7</v>
      </c>
      <c r="H22" s="77">
        <v>-6</v>
      </c>
      <c r="I22" s="77"/>
      <c r="J22" s="78"/>
      <c r="K22" s="76">
        <v>0</v>
      </c>
      <c r="L22" s="78">
        <v>3</v>
      </c>
      <c r="M22" s="79"/>
      <c r="N22" s="78"/>
    </row>
    <row r="23" spans="1:14" ht="24" customHeight="1">
      <c r="A23" s="57">
        <v>2</v>
      </c>
      <c r="B23" s="65" t="s">
        <v>24</v>
      </c>
      <c r="C23" s="52" t="s">
        <v>100</v>
      </c>
      <c r="D23" s="60" t="s">
        <v>27</v>
      </c>
      <c r="E23" s="21" t="s">
        <v>89</v>
      </c>
      <c r="F23" s="80">
        <v>-6</v>
      </c>
      <c r="G23" s="81">
        <v>-5</v>
      </c>
      <c r="H23" s="81">
        <v>-7</v>
      </c>
      <c r="I23" s="81"/>
      <c r="J23" s="82"/>
      <c r="K23" s="80">
        <v>0</v>
      </c>
      <c r="L23" s="82">
        <v>3</v>
      </c>
      <c r="M23" s="83"/>
      <c r="N23" s="82"/>
    </row>
    <row r="24" spans="1:14" ht="24" customHeight="1">
      <c r="A24" s="57">
        <v>3</v>
      </c>
      <c r="B24" s="65" t="s">
        <v>25</v>
      </c>
      <c r="C24" s="52" t="s">
        <v>97</v>
      </c>
      <c r="D24" s="60" t="s">
        <v>29</v>
      </c>
      <c r="E24" s="21" t="s">
        <v>94</v>
      </c>
      <c r="F24" s="80">
        <v>6</v>
      </c>
      <c r="G24" s="81">
        <v>7</v>
      </c>
      <c r="H24" s="81">
        <v>5</v>
      </c>
      <c r="I24" s="81"/>
      <c r="J24" s="82"/>
      <c r="K24" s="80">
        <v>3</v>
      </c>
      <c r="L24" s="82">
        <v>0</v>
      </c>
      <c r="M24" s="83"/>
      <c r="N24" s="82"/>
    </row>
    <row r="25" spans="1:14" ht="24" customHeight="1">
      <c r="A25" s="57">
        <v>4</v>
      </c>
      <c r="B25" s="65" t="s">
        <v>54</v>
      </c>
      <c r="C25" s="52" t="s">
        <v>160</v>
      </c>
      <c r="D25" s="60" t="s">
        <v>54</v>
      </c>
      <c r="E25" s="21" t="s">
        <v>155</v>
      </c>
      <c r="F25" s="80">
        <v>-5</v>
      </c>
      <c r="G25" s="81">
        <v>-8</v>
      </c>
      <c r="H25" s="81">
        <v>-2</v>
      </c>
      <c r="I25" s="81"/>
      <c r="J25" s="82"/>
      <c r="K25" s="80">
        <v>0</v>
      </c>
      <c r="L25" s="82">
        <v>3</v>
      </c>
      <c r="M25" s="83"/>
      <c r="N25" s="82"/>
    </row>
    <row r="26" spans="1:14" ht="24" customHeight="1">
      <c r="A26" s="57">
        <v>5</v>
      </c>
      <c r="B26" s="65" t="s">
        <v>23</v>
      </c>
      <c r="C26" s="52" t="str">
        <f>C22</f>
        <v>Drnec Jiří</v>
      </c>
      <c r="D26" s="60" t="s">
        <v>27</v>
      </c>
      <c r="E26" s="21" t="str">
        <f>E23</f>
        <v>Šimanovský Marek</v>
      </c>
      <c r="F26" s="80">
        <v>-3</v>
      </c>
      <c r="G26" s="81">
        <v>-8</v>
      </c>
      <c r="H26" s="81">
        <v>-6</v>
      </c>
      <c r="I26" s="81"/>
      <c r="J26" s="82"/>
      <c r="K26" s="80">
        <v>0</v>
      </c>
      <c r="L26" s="82">
        <v>3</v>
      </c>
      <c r="M26" s="83"/>
      <c r="N26" s="82"/>
    </row>
    <row r="27" spans="1:14" ht="24" customHeight="1">
      <c r="A27" s="57">
        <v>6</v>
      </c>
      <c r="B27" s="65" t="s">
        <v>25</v>
      </c>
      <c r="C27" s="52" t="str">
        <f>C24</f>
        <v>Bohdan Michal</v>
      </c>
      <c r="D27" s="60" t="s">
        <v>28</v>
      </c>
      <c r="E27" s="21" t="str">
        <f>E22</f>
        <v>Mandák Lukáš</v>
      </c>
      <c r="F27" s="80"/>
      <c r="G27" s="81"/>
      <c r="H27" s="81"/>
      <c r="I27" s="81"/>
      <c r="J27" s="82"/>
      <c r="K27" s="80"/>
      <c r="L27" s="82"/>
      <c r="M27" s="83"/>
      <c r="N27" s="82"/>
    </row>
    <row r="28" spans="1:14" ht="24" customHeight="1" thickBot="1">
      <c r="A28" s="58">
        <v>7</v>
      </c>
      <c r="B28" s="66" t="s">
        <v>24</v>
      </c>
      <c r="C28" s="54" t="str">
        <f>C23</f>
        <v>Kysela Filip</v>
      </c>
      <c r="D28" s="61" t="s">
        <v>29</v>
      </c>
      <c r="E28" s="27" t="str">
        <f>E24</f>
        <v>Šimanovský Filip</v>
      </c>
      <c r="F28" s="84"/>
      <c r="G28" s="85"/>
      <c r="H28" s="85"/>
      <c r="I28" s="85"/>
      <c r="J28" s="86"/>
      <c r="K28" s="84"/>
      <c r="L28" s="86"/>
      <c r="M28" s="87"/>
      <c r="N28" s="86"/>
    </row>
    <row r="29" spans="1:14" ht="24" customHeight="1">
      <c r="A29" s="67"/>
      <c r="B29" s="68"/>
      <c r="C29" s="69"/>
      <c r="D29" s="68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14" ht="24" customHeight="1" thickBot="1">
      <c r="A30" s="67"/>
      <c r="B30" s="68"/>
      <c r="C30" s="69"/>
      <c r="D30" s="68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 ht="27.75" customHeight="1" thickBot="1">
      <c r="A31" s="172" t="s">
        <v>74</v>
      </c>
      <c r="B31" s="172"/>
      <c r="C31" s="172"/>
      <c r="D31" s="70"/>
      <c r="E31" s="71"/>
      <c r="F31" s="172" t="s">
        <v>75</v>
      </c>
      <c r="G31" s="172"/>
      <c r="H31" s="172"/>
      <c r="I31" s="172"/>
      <c r="J31" s="172"/>
      <c r="K31" s="172"/>
      <c r="L31" s="172"/>
      <c r="M31" s="172"/>
      <c r="N31" s="172"/>
    </row>
    <row r="32" spans="1:14" ht="24" customHeight="1" thickBot="1">
      <c r="A32" s="142" t="s">
        <v>135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4"/>
    </row>
    <row r="33" spans="1:14" ht="24" customHeight="1">
      <c r="A33" s="145" t="s">
        <v>58</v>
      </c>
      <c r="B33" s="146"/>
      <c r="C33" s="147" t="str">
        <f>Skupiny!A11</f>
        <v>Dioss Nýřany</v>
      </c>
      <c r="D33" s="147"/>
      <c r="E33" s="147"/>
      <c r="F33" s="148" t="s">
        <v>65</v>
      </c>
      <c r="G33" s="149"/>
      <c r="H33" s="150"/>
      <c r="I33" s="151">
        <v>43870</v>
      </c>
      <c r="J33" s="152"/>
      <c r="K33" s="148" t="s">
        <v>69</v>
      </c>
      <c r="L33" s="150"/>
      <c r="M33" s="153" t="s">
        <v>73</v>
      </c>
      <c r="N33" s="154"/>
    </row>
    <row r="34" spans="1:14" ht="24" customHeight="1" thickBot="1">
      <c r="A34" s="155" t="s">
        <v>59</v>
      </c>
      <c r="B34" s="156"/>
      <c r="C34" s="157" t="str">
        <f>Skupiny!A13</f>
        <v>Sokol Plzeň V B</v>
      </c>
      <c r="D34" s="157"/>
      <c r="E34" s="157"/>
      <c r="F34" s="156" t="s">
        <v>60</v>
      </c>
      <c r="G34" s="156"/>
      <c r="H34" s="156"/>
      <c r="I34" s="158" t="s">
        <v>137</v>
      </c>
      <c r="J34" s="159"/>
      <c r="K34" s="156" t="s">
        <v>61</v>
      </c>
      <c r="L34" s="156"/>
      <c r="M34" s="182">
        <v>5</v>
      </c>
      <c r="N34" s="183"/>
    </row>
    <row r="35" spans="1:14" ht="24" customHeight="1" thickBot="1">
      <c r="A35" s="130" t="s">
        <v>64</v>
      </c>
      <c r="B35" s="131"/>
      <c r="C35" s="132" t="s">
        <v>1</v>
      </c>
      <c r="D35" s="133"/>
      <c r="E35" s="134"/>
      <c r="F35" s="131" t="s">
        <v>62</v>
      </c>
      <c r="G35" s="131"/>
      <c r="H35" s="131"/>
      <c r="I35" s="105">
        <v>0</v>
      </c>
      <c r="J35" s="105">
        <v>3</v>
      </c>
      <c r="K35" s="131" t="s">
        <v>63</v>
      </c>
      <c r="L35" s="131"/>
      <c r="M35" s="105">
        <v>1</v>
      </c>
      <c r="N35" s="89">
        <v>9</v>
      </c>
    </row>
    <row r="36" spans="1:14" ht="24" customHeight="1" thickBot="1">
      <c r="A36" s="55" t="s">
        <v>52</v>
      </c>
      <c r="B36" s="135" t="s">
        <v>53</v>
      </c>
      <c r="C36" s="136"/>
      <c r="D36" s="137" t="s">
        <v>55</v>
      </c>
      <c r="E36" s="137"/>
      <c r="F36" s="138" t="s">
        <v>56</v>
      </c>
      <c r="G36" s="127"/>
      <c r="H36" s="127"/>
      <c r="I36" s="127"/>
      <c r="J36" s="128"/>
      <c r="K36" s="138" t="s">
        <v>57</v>
      </c>
      <c r="L36" s="128"/>
      <c r="M36" s="127" t="s">
        <v>12</v>
      </c>
      <c r="N36" s="128"/>
    </row>
    <row r="37" spans="1:14" ht="24" customHeight="1">
      <c r="A37" s="108">
        <v>1</v>
      </c>
      <c r="B37" s="65" t="s">
        <v>54</v>
      </c>
      <c r="C37" s="50" t="s">
        <v>148</v>
      </c>
      <c r="D37" s="60" t="s">
        <v>54</v>
      </c>
      <c r="E37" s="16" t="s">
        <v>147</v>
      </c>
      <c r="F37" s="76">
        <v>-2</v>
      </c>
      <c r="G37" s="77">
        <v>-13</v>
      </c>
      <c r="H37" s="77">
        <v>-5</v>
      </c>
      <c r="I37" s="77"/>
      <c r="J37" s="78"/>
      <c r="K37" s="76">
        <v>0</v>
      </c>
      <c r="L37" s="78">
        <v>3</v>
      </c>
      <c r="M37" s="79">
        <v>0</v>
      </c>
      <c r="N37" s="78">
        <v>1</v>
      </c>
    </row>
    <row r="38" spans="1:14" ht="24" customHeight="1">
      <c r="A38" s="109">
        <v>2</v>
      </c>
      <c r="B38" s="65" t="s">
        <v>68</v>
      </c>
      <c r="C38" s="52" t="s">
        <v>150</v>
      </c>
      <c r="D38" s="60" t="s">
        <v>138</v>
      </c>
      <c r="E38" s="21" t="s">
        <v>85</v>
      </c>
      <c r="F38" s="80">
        <v>6</v>
      </c>
      <c r="G38" s="81">
        <v>-6</v>
      </c>
      <c r="H38" s="81">
        <v>-5</v>
      </c>
      <c r="I38" s="81">
        <v>-14</v>
      </c>
      <c r="J38" s="82"/>
      <c r="K38" s="80">
        <v>1</v>
      </c>
      <c r="L38" s="82">
        <v>3</v>
      </c>
      <c r="M38" s="83">
        <v>0</v>
      </c>
      <c r="N38" s="82">
        <v>2</v>
      </c>
    </row>
    <row r="39" spans="1:14" ht="24" customHeight="1">
      <c r="A39" s="109">
        <v>3</v>
      </c>
      <c r="B39" s="65" t="s">
        <v>71</v>
      </c>
      <c r="C39" s="52" t="s">
        <v>151</v>
      </c>
      <c r="D39" s="60" t="s">
        <v>139</v>
      </c>
      <c r="E39" s="16" t="s">
        <v>83</v>
      </c>
      <c r="F39" s="80">
        <v>-7</v>
      </c>
      <c r="G39" s="81">
        <v>-3</v>
      </c>
      <c r="H39" s="81">
        <v>-6</v>
      </c>
      <c r="I39" s="81"/>
      <c r="J39" s="82"/>
      <c r="K39" s="80">
        <v>0</v>
      </c>
      <c r="L39" s="82">
        <v>3</v>
      </c>
      <c r="M39" s="83">
        <v>0</v>
      </c>
      <c r="N39" s="82">
        <v>3</v>
      </c>
    </row>
    <row r="40" spans="1:14" ht="24" customHeight="1">
      <c r="A40" s="109">
        <v>4</v>
      </c>
      <c r="B40" s="65" t="s">
        <v>68</v>
      </c>
      <c r="C40" s="52" t="str">
        <f>C38</f>
        <v>Packová Anna</v>
      </c>
      <c r="D40" s="60" t="s">
        <v>139</v>
      </c>
      <c r="E40" s="181" t="s">
        <v>83</v>
      </c>
      <c r="F40" s="80"/>
      <c r="G40" s="81"/>
      <c r="H40" s="81"/>
      <c r="I40" s="81"/>
      <c r="J40" s="82"/>
      <c r="K40" s="80"/>
      <c r="L40" s="82"/>
      <c r="M40" s="83"/>
      <c r="N40" s="82"/>
    </row>
    <row r="41" spans="1:14" ht="24" customHeight="1" thickBot="1">
      <c r="A41" s="110">
        <v>5</v>
      </c>
      <c r="B41" s="66" t="s">
        <v>71</v>
      </c>
      <c r="C41" s="54" t="str">
        <f>C39</f>
        <v>Fedincová Nella</v>
      </c>
      <c r="D41" s="61" t="s">
        <v>138</v>
      </c>
      <c r="E41" s="27" t="s">
        <v>85</v>
      </c>
      <c r="F41" s="84"/>
      <c r="G41" s="85"/>
      <c r="H41" s="85"/>
      <c r="I41" s="85"/>
      <c r="J41" s="86"/>
      <c r="K41" s="84"/>
      <c r="L41" s="86"/>
      <c r="M41" s="87"/>
      <c r="N41" s="86"/>
    </row>
    <row r="42" spans="1:14" ht="24" customHeight="1">
      <c r="A42" s="67"/>
      <c r="B42" s="68"/>
      <c r="C42" s="69"/>
      <c r="D42" s="68"/>
      <c r="E42" s="69"/>
      <c r="F42" s="69"/>
      <c r="G42" s="69"/>
      <c r="H42" s="69"/>
      <c r="I42" s="69"/>
      <c r="J42" s="69"/>
      <c r="K42" s="69"/>
      <c r="L42" s="69"/>
      <c r="M42" s="69"/>
      <c r="N42" s="69"/>
    </row>
    <row r="43" spans="1:14" ht="24" customHeight="1" thickBot="1">
      <c r="A43" s="67"/>
      <c r="B43" s="68"/>
      <c r="C43" s="69"/>
      <c r="D43" s="68"/>
      <c r="E43" s="69"/>
      <c r="F43" s="69"/>
      <c r="G43" s="69"/>
      <c r="H43" s="69"/>
      <c r="I43" s="69"/>
      <c r="J43" s="69"/>
      <c r="K43" s="69"/>
      <c r="L43" s="69"/>
      <c r="M43" s="69"/>
      <c r="N43" s="69"/>
    </row>
    <row r="44" spans="1:14" ht="30" customHeight="1">
      <c r="A44" s="172" t="s">
        <v>74</v>
      </c>
      <c r="B44" s="172"/>
      <c r="C44" s="172"/>
      <c r="D44" s="70"/>
      <c r="E44" s="71"/>
      <c r="F44" s="172" t="s">
        <v>75</v>
      </c>
      <c r="G44" s="172"/>
      <c r="H44" s="172"/>
      <c r="I44" s="172"/>
      <c r="J44" s="172"/>
      <c r="K44" s="172"/>
      <c r="L44" s="172"/>
      <c r="M44" s="172"/>
      <c r="N44" s="172"/>
    </row>
    <row r="45" spans="1:14" ht="15.75" thickBot="1"/>
    <row r="46" spans="1:14" ht="24" customHeight="1" thickBot="1">
      <c r="A46" s="142" t="s">
        <v>135</v>
      </c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4"/>
    </row>
    <row r="47" spans="1:14" ht="24" customHeight="1">
      <c r="A47" s="145" t="s">
        <v>58</v>
      </c>
      <c r="B47" s="146"/>
      <c r="C47" s="147" t="str">
        <f>Skupiny!A12</f>
        <v>Union Plzeň</v>
      </c>
      <c r="D47" s="147"/>
      <c r="E47" s="147"/>
      <c r="F47" s="148" t="s">
        <v>65</v>
      </c>
      <c r="G47" s="149"/>
      <c r="H47" s="150"/>
      <c r="I47" s="151">
        <v>43870</v>
      </c>
      <c r="J47" s="152"/>
      <c r="K47" s="148" t="s">
        <v>69</v>
      </c>
      <c r="L47" s="150"/>
      <c r="M47" s="153" t="s">
        <v>73</v>
      </c>
      <c r="N47" s="154"/>
    </row>
    <row r="48" spans="1:14" ht="24" customHeight="1" thickBot="1">
      <c r="A48" s="155" t="s">
        <v>59</v>
      </c>
      <c r="B48" s="156"/>
      <c r="C48" s="157" t="str">
        <f>Skupiny!A10</f>
        <v>Sokol Plzeň V A</v>
      </c>
      <c r="D48" s="157"/>
      <c r="E48" s="157"/>
      <c r="F48" s="156" t="s">
        <v>60</v>
      </c>
      <c r="G48" s="156"/>
      <c r="H48" s="156"/>
      <c r="I48" s="158" t="s">
        <v>137</v>
      </c>
      <c r="J48" s="159"/>
      <c r="K48" s="156" t="s">
        <v>61</v>
      </c>
      <c r="L48" s="156"/>
      <c r="M48" s="182">
        <v>6</v>
      </c>
      <c r="N48" s="183"/>
    </row>
    <row r="49" spans="1:14" ht="24" customHeight="1" thickBot="1">
      <c r="A49" s="130" t="s">
        <v>64</v>
      </c>
      <c r="B49" s="131"/>
      <c r="C49" s="132" t="s">
        <v>0</v>
      </c>
      <c r="D49" s="133"/>
      <c r="E49" s="134"/>
      <c r="F49" s="131" t="s">
        <v>62</v>
      </c>
      <c r="G49" s="131"/>
      <c r="H49" s="131"/>
      <c r="I49" s="105">
        <v>0</v>
      </c>
      <c r="J49" s="105">
        <v>3</v>
      </c>
      <c r="K49" s="131" t="s">
        <v>63</v>
      </c>
      <c r="L49" s="131"/>
      <c r="M49" s="105">
        <v>1</v>
      </c>
      <c r="N49" s="89">
        <v>9</v>
      </c>
    </row>
    <row r="50" spans="1:14" ht="24" customHeight="1" thickBot="1">
      <c r="A50" s="55" t="s">
        <v>52</v>
      </c>
      <c r="B50" s="135" t="s">
        <v>53</v>
      </c>
      <c r="C50" s="136"/>
      <c r="D50" s="137" t="s">
        <v>55</v>
      </c>
      <c r="E50" s="137"/>
      <c r="F50" s="138" t="s">
        <v>56</v>
      </c>
      <c r="G50" s="127"/>
      <c r="H50" s="127"/>
      <c r="I50" s="127"/>
      <c r="J50" s="128"/>
      <c r="K50" s="127" t="s">
        <v>57</v>
      </c>
      <c r="L50" s="174"/>
      <c r="M50" s="173" t="s">
        <v>12</v>
      </c>
      <c r="N50" s="128"/>
    </row>
    <row r="51" spans="1:14" ht="24" customHeight="1">
      <c r="A51" s="108">
        <v>1</v>
      </c>
      <c r="B51" s="65" t="s">
        <v>54</v>
      </c>
      <c r="C51" s="50" t="s">
        <v>149</v>
      </c>
      <c r="D51" s="60" t="s">
        <v>54</v>
      </c>
      <c r="E51" s="16" t="s">
        <v>146</v>
      </c>
      <c r="F51" s="76">
        <v>-7</v>
      </c>
      <c r="G51" s="77">
        <v>-4</v>
      </c>
      <c r="H51" s="77">
        <v>-5</v>
      </c>
      <c r="I51" s="77"/>
      <c r="J51" s="78"/>
      <c r="K51" s="76">
        <v>0</v>
      </c>
      <c r="L51" s="78">
        <v>3</v>
      </c>
      <c r="M51" s="79">
        <v>0</v>
      </c>
      <c r="N51" s="78">
        <v>1</v>
      </c>
    </row>
    <row r="52" spans="1:14" ht="24" customHeight="1">
      <c r="A52" s="109">
        <v>2</v>
      </c>
      <c r="B52" s="65" t="s">
        <v>68</v>
      </c>
      <c r="C52" s="52" t="s">
        <v>110</v>
      </c>
      <c r="D52" s="60" t="s">
        <v>138</v>
      </c>
      <c r="E52" s="21" t="s">
        <v>19</v>
      </c>
      <c r="F52" s="80">
        <v>-6</v>
      </c>
      <c r="G52" s="81">
        <v>6</v>
      </c>
      <c r="H52" s="81">
        <v>-6</v>
      </c>
      <c r="I52" s="81">
        <v>-9</v>
      </c>
      <c r="J52" s="82"/>
      <c r="K52" s="80">
        <v>1</v>
      </c>
      <c r="L52" s="82">
        <v>3</v>
      </c>
      <c r="M52" s="83">
        <v>0</v>
      </c>
      <c r="N52" s="82">
        <v>2</v>
      </c>
    </row>
    <row r="53" spans="1:14" ht="24" customHeight="1">
      <c r="A53" s="109">
        <v>3</v>
      </c>
      <c r="B53" s="65" t="s">
        <v>71</v>
      </c>
      <c r="C53" s="52" t="s">
        <v>140</v>
      </c>
      <c r="D53" s="60" t="s">
        <v>139</v>
      </c>
      <c r="E53" s="16" t="s">
        <v>84</v>
      </c>
      <c r="F53" s="80">
        <v>-10</v>
      </c>
      <c r="G53" s="81">
        <v>-6</v>
      </c>
      <c r="H53" s="81">
        <v>-2</v>
      </c>
      <c r="I53" s="81"/>
      <c r="J53" s="82"/>
      <c r="K53" s="80">
        <v>0</v>
      </c>
      <c r="L53" s="82">
        <v>3</v>
      </c>
      <c r="M53" s="83">
        <v>0</v>
      </c>
      <c r="N53" s="82">
        <v>3</v>
      </c>
    </row>
    <row r="54" spans="1:14" ht="24" customHeight="1">
      <c r="A54" s="109">
        <v>4</v>
      </c>
      <c r="B54" s="65" t="s">
        <v>68</v>
      </c>
      <c r="C54" s="52" t="str">
        <f>C52</f>
        <v>Sýkorová Lucie</v>
      </c>
      <c r="D54" s="60" t="s">
        <v>139</v>
      </c>
      <c r="E54" s="181" t="str">
        <f>E53</f>
        <v>Jůzová Viktorie</v>
      </c>
      <c r="F54" s="80"/>
      <c r="G54" s="81"/>
      <c r="H54" s="81"/>
      <c r="I54" s="81"/>
      <c r="J54" s="82"/>
      <c r="K54" s="80"/>
      <c r="L54" s="82"/>
      <c r="M54" s="83"/>
      <c r="N54" s="82"/>
    </row>
    <row r="55" spans="1:14" ht="24" customHeight="1" thickBot="1">
      <c r="A55" s="110">
        <v>5</v>
      </c>
      <c r="B55" s="66" t="s">
        <v>71</v>
      </c>
      <c r="C55" s="54" t="str">
        <f>C53</f>
        <v>Dupalová Lucie</v>
      </c>
      <c r="D55" s="61" t="s">
        <v>138</v>
      </c>
      <c r="E55" s="27" t="str">
        <f>E52</f>
        <v>Jaramillo Věra</v>
      </c>
      <c r="F55" s="84"/>
      <c r="G55" s="85"/>
      <c r="H55" s="85"/>
      <c r="I55" s="85"/>
      <c r="J55" s="86"/>
      <c r="K55" s="84"/>
      <c r="L55" s="86"/>
      <c r="M55" s="87"/>
      <c r="N55" s="86"/>
    </row>
    <row r="56" spans="1:14" ht="24" customHeight="1" thickBot="1">
      <c r="A56" s="67"/>
      <c r="B56" s="68"/>
      <c r="C56" s="69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</row>
    <row r="57" spans="1:14" ht="30" customHeight="1">
      <c r="A57" s="171" t="s">
        <v>74</v>
      </c>
      <c r="B57" s="171"/>
      <c r="C57" s="171"/>
      <c r="D57" s="68"/>
      <c r="E57" s="69"/>
      <c r="F57" s="171" t="s">
        <v>75</v>
      </c>
      <c r="G57" s="171"/>
      <c r="H57" s="171"/>
      <c r="I57" s="171"/>
      <c r="J57" s="171"/>
      <c r="K57" s="171"/>
      <c r="L57" s="171"/>
      <c r="M57" s="171"/>
      <c r="N57" s="171"/>
    </row>
  </sheetData>
  <mergeCells count="96">
    <mergeCell ref="M3:N3"/>
    <mergeCell ref="A1:N1"/>
    <mergeCell ref="A2:B2"/>
    <mergeCell ref="C2:E2"/>
    <mergeCell ref="F2:H2"/>
    <mergeCell ref="I2:J2"/>
    <mergeCell ref="K2:L2"/>
    <mergeCell ref="M2:N2"/>
    <mergeCell ref="A3:B3"/>
    <mergeCell ref="C3:E3"/>
    <mergeCell ref="F3:H3"/>
    <mergeCell ref="I3:J3"/>
    <mergeCell ref="K3:L3"/>
    <mergeCell ref="A4:B4"/>
    <mergeCell ref="C4:E4"/>
    <mergeCell ref="F4:H4"/>
    <mergeCell ref="K4:L4"/>
    <mergeCell ref="B5:C5"/>
    <mergeCell ref="D5:E5"/>
    <mergeCell ref="F5:J5"/>
    <mergeCell ref="K5:L5"/>
    <mergeCell ref="M19:N19"/>
    <mergeCell ref="M5:N5"/>
    <mergeCell ref="A15:C15"/>
    <mergeCell ref="F15:N15"/>
    <mergeCell ref="A17:N17"/>
    <mergeCell ref="A18:B18"/>
    <mergeCell ref="C18:E18"/>
    <mergeCell ref="F18:H18"/>
    <mergeCell ref="I18:J18"/>
    <mergeCell ref="K18:L18"/>
    <mergeCell ref="M18:N18"/>
    <mergeCell ref="A19:B19"/>
    <mergeCell ref="C19:E19"/>
    <mergeCell ref="F19:H19"/>
    <mergeCell ref="I19:J19"/>
    <mergeCell ref="K19:L19"/>
    <mergeCell ref="A20:B20"/>
    <mergeCell ref="C20:E20"/>
    <mergeCell ref="F20:H20"/>
    <mergeCell ref="K20:L20"/>
    <mergeCell ref="B21:C21"/>
    <mergeCell ref="D21:E21"/>
    <mergeCell ref="F21:J21"/>
    <mergeCell ref="K21:L21"/>
    <mergeCell ref="M34:N34"/>
    <mergeCell ref="M21:N21"/>
    <mergeCell ref="A31:C31"/>
    <mergeCell ref="F31:N31"/>
    <mergeCell ref="A32:N32"/>
    <mergeCell ref="A33:B33"/>
    <mergeCell ref="C33:E33"/>
    <mergeCell ref="F33:H33"/>
    <mergeCell ref="I33:J33"/>
    <mergeCell ref="K33:L33"/>
    <mergeCell ref="M33:N33"/>
    <mergeCell ref="A34:B34"/>
    <mergeCell ref="C34:E34"/>
    <mergeCell ref="F34:H34"/>
    <mergeCell ref="I34:J34"/>
    <mergeCell ref="K34:L34"/>
    <mergeCell ref="A35:B35"/>
    <mergeCell ref="C35:E35"/>
    <mergeCell ref="F35:H35"/>
    <mergeCell ref="K35:L35"/>
    <mergeCell ref="B36:C36"/>
    <mergeCell ref="D36:E36"/>
    <mergeCell ref="F36:J36"/>
    <mergeCell ref="K36:L36"/>
    <mergeCell ref="M48:N48"/>
    <mergeCell ref="M36:N36"/>
    <mergeCell ref="A44:C44"/>
    <mergeCell ref="F44:N44"/>
    <mergeCell ref="A46:N46"/>
    <mergeCell ref="A47:B47"/>
    <mergeCell ref="C47:E47"/>
    <mergeCell ref="F47:H47"/>
    <mergeCell ref="I47:J47"/>
    <mergeCell ref="K47:L47"/>
    <mergeCell ref="M47:N47"/>
    <mergeCell ref="A48:B48"/>
    <mergeCell ref="C48:E48"/>
    <mergeCell ref="F48:H48"/>
    <mergeCell ref="I48:J48"/>
    <mergeCell ref="K48:L48"/>
    <mergeCell ref="M50:N50"/>
    <mergeCell ref="A57:C57"/>
    <mergeCell ref="F57:N57"/>
    <mergeCell ref="A49:B49"/>
    <mergeCell ref="C49:E49"/>
    <mergeCell ref="F49:H49"/>
    <mergeCell ref="K49:L49"/>
    <mergeCell ref="B50:C50"/>
    <mergeCell ref="D50:E50"/>
    <mergeCell ref="F50:J50"/>
    <mergeCell ref="K50:L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Prezence</vt:lpstr>
      <vt:lpstr>Skupiny</vt:lpstr>
      <vt:lpstr>1.kolo</vt:lpstr>
      <vt:lpstr>2.kolo</vt:lpstr>
      <vt:lpstr>3.kolo</vt:lpstr>
    </vt:vector>
  </TitlesOfParts>
  <Company>Driessen Aerospace 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Smutna</dc:creator>
  <cp:lastModifiedBy>TJ Sokol Plzeň V. - oddíl stolního tenisu</cp:lastModifiedBy>
  <cp:lastPrinted>2020-02-09T09:30:08Z</cp:lastPrinted>
  <dcterms:created xsi:type="dcterms:W3CDTF">2019-05-04T08:53:18Z</dcterms:created>
  <dcterms:modified xsi:type="dcterms:W3CDTF">2020-02-09T11:47:22Z</dcterms:modified>
</cp:coreProperties>
</file>