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pma-3\home\ladislav.cakora\Ping\_vv\žebříčky PK\2019-20\"/>
    </mc:Choice>
  </mc:AlternateContent>
  <bookViews>
    <workbookView xWindow="0" yWindow="0" windowWidth="23040" windowHeight="9336"/>
  </bookViews>
  <sheets>
    <sheet name="Lis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4" i="2" l="1"/>
  <c r="R114" i="2"/>
  <c r="Q114" i="2"/>
  <c r="M114" i="2"/>
  <c r="L114" i="2"/>
  <c r="G113" i="2"/>
  <c r="R113" i="2"/>
  <c r="Q113" i="2"/>
  <c r="M113" i="2"/>
  <c r="L113" i="2"/>
  <c r="G112" i="2"/>
  <c r="R112" i="2"/>
  <c r="Q112" i="2"/>
  <c r="M112" i="2"/>
  <c r="L112" i="2"/>
  <c r="G111" i="2"/>
  <c r="R111" i="2"/>
  <c r="Q111" i="2"/>
  <c r="M111" i="2"/>
  <c r="L111" i="2"/>
  <c r="G110" i="2"/>
  <c r="R110" i="2"/>
  <c r="Q110" i="2"/>
  <c r="M110" i="2"/>
  <c r="L110" i="2"/>
  <c r="G109" i="2"/>
  <c r="R109" i="2"/>
  <c r="Q109" i="2"/>
  <c r="M109" i="2"/>
  <c r="L109" i="2"/>
  <c r="G108" i="2"/>
  <c r="R108" i="2"/>
  <c r="Q108" i="2"/>
  <c r="M108" i="2"/>
  <c r="L108" i="2"/>
  <c r="G107" i="2"/>
  <c r="R107" i="2"/>
  <c r="Q107" i="2"/>
  <c r="M107" i="2"/>
  <c r="L107" i="2"/>
  <c r="G106" i="2"/>
  <c r="R106" i="2"/>
  <c r="Q106" i="2"/>
  <c r="M106" i="2"/>
  <c r="L106" i="2"/>
  <c r="G105" i="2"/>
  <c r="R105" i="2"/>
  <c r="Q105" i="2"/>
  <c r="M105" i="2"/>
  <c r="L105" i="2"/>
  <c r="G104" i="2"/>
  <c r="R104" i="2"/>
  <c r="Q104" i="2"/>
  <c r="M104" i="2"/>
  <c r="L104" i="2"/>
  <c r="G103" i="2"/>
  <c r="R103" i="2"/>
  <c r="Q103" i="2"/>
  <c r="M103" i="2"/>
  <c r="L103" i="2"/>
  <c r="G102" i="2"/>
  <c r="R102" i="2"/>
  <c r="Q102" i="2"/>
  <c r="M102" i="2"/>
  <c r="L102" i="2"/>
  <c r="G101" i="2"/>
  <c r="R101" i="2"/>
  <c r="Q101" i="2"/>
  <c r="M101" i="2"/>
  <c r="L101" i="2"/>
  <c r="G100" i="2"/>
  <c r="R100" i="2"/>
  <c r="Q100" i="2"/>
  <c r="M100" i="2"/>
  <c r="L100" i="2"/>
  <c r="G99" i="2"/>
  <c r="R99" i="2"/>
  <c r="Q99" i="2"/>
  <c r="M99" i="2"/>
  <c r="L99" i="2"/>
  <c r="G98" i="2"/>
  <c r="R98" i="2"/>
  <c r="Q98" i="2"/>
  <c r="M98" i="2"/>
  <c r="L98" i="2"/>
  <c r="G97" i="2"/>
  <c r="R97" i="2"/>
  <c r="Q97" i="2"/>
  <c r="M97" i="2"/>
  <c r="L97" i="2"/>
  <c r="G96" i="2"/>
  <c r="R96" i="2"/>
  <c r="Q96" i="2"/>
  <c r="M96" i="2"/>
  <c r="L96" i="2"/>
  <c r="G95" i="2"/>
  <c r="R95" i="2"/>
  <c r="Q95" i="2"/>
  <c r="M95" i="2"/>
  <c r="L95" i="2"/>
  <c r="G94" i="2"/>
  <c r="R94" i="2"/>
  <c r="Q94" i="2"/>
  <c r="M94" i="2"/>
  <c r="L94" i="2"/>
  <c r="G93" i="2"/>
  <c r="R93" i="2"/>
  <c r="Q93" i="2"/>
  <c r="M93" i="2"/>
  <c r="L93" i="2"/>
  <c r="G92" i="2"/>
  <c r="R92" i="2"/>
  <c r="Q92" i="2"/>
  <c r="M92" i="2"/>
  <c r="L92" i="2"/>
  <c r="G91" i="2"/>
  <c r="R91" i="2"/>
  <c r="Q91" i="2"/>
  <c r="M91" i="2"/>
  <c r="L91" i="2"/>
  <c r="G90" i="2"/>
  <c r="R90" i="2"/>
  <c r="Q90" i="2"/>
  <c r="M90" i="2"/>
  <c r="L90" i="2"/>
  <c r="G89" i="2"/>
  <c r="R89" i="2"/>
  <c r="Q89" i="2"/>
  <c r="M89" i="2"/>
  <c r="L89" i="2"/>
  <c r="G88" i="2"/>
  <c r="R88" i="2"/>
  <c r="Q88" i="2"/>
  <c r="M88" i="2"/>
  <c r="L88" i="2"/>
  <c r="G87" i="2"/>
  <c r="R87" i="2"/>
  <c r="Q87" i="2"/>
  <c r="M87" i="2"/>
  <c r="L87" i="2"/>
  <c r="G86" i="2"/>
  <c r="R86" i="2"/>
  <c r="Q86" i="2"/>
  <c r="M86" i="2"/>
  <c r="L86" i="2"/>
  <c r="G85" i="2"/>
  <c r="R85" i="2"/>
  <c r="Q85" i="2"/>
  <c r="M85" i="2"/>
  <c r="L85" i="2"/>
  <c r="G84" i="2"/>
  <c r="R84" i="2"/>
  <c r="Q84" i="2"/>
  <c r="M84" i="2"/>
  <c r="L84" i="2"/>
  <c r="G83" i="2"/>
  <c r="R83" i="2"/>
  <c r="Q83" i="2"/>
  <c r="M83" i="2"/>
  <c r="L83" i="2"/>
  <c r="G82" i="2"/>
  <c r="R82" i="2"/>
  <c r="Q82" i="2"/>
  <c r="M82" i="2"/>
  <c r="L82" i="2"/>
  <c r="G81" i="2"/>
  <c r="R81" i="2"/>
  <c r="Q81" i="2"/>
  <c r="M81" i="2"/>
  <c r="L81" i="2"/>
  <c r="G80" i="2"/>
  <c r="R80" i="2"/>
  <c r="Q80" i="2"/>
  <c r="M80" i="2"/>
  <c r="L80" i="2"/>
  <c r="G79" i="2"/>
  <c r="R79" i="2"/>
  <c r="Q79" i="2"/>
  <c r="M79" i="2"/>
  <c r="L79" i="2"/>
  <c r="G78" i="2"/>
  <c r="R78" i="2"/>
  <c r="Q78" i="2"/>
  <c r="M78" i="2"/>
  <c r="L78" i="2"/>
  <c r="G77" i="2"/>
  <c r="R77" i="2"/>
  <c r="Q77" i="2"/>
  <c r="M77" i="2"/>
  <c r="L77" i="2"/>
  <c r="G76" i="2"/>
  <c r="R76" i="2"/>
  <c r="Q76" i="2"/>
  <c r="M76" i="2"/>
  <c r="L76" i="2"/>
  <c r="G75" i="2"/>
  <c r="R75" i="2"/>
  <c r="Q75" i="2"/>
  <c r="M75" i="2"/>
  <c r="L75" i="2"/>
  <c r="G74" i="2"/>
  <c r="R74" i="2"/>
  <c r="Q74" i="2"/>
  <c r="M74" i="2"/>
  <c r="L74" i="2"/>
  <c r="G73" i="2"/>
  <c r="R73" i="2"/>
  <c r="Q73" i="2"/>
  <c r="M73" i="2"/>
  <c r="L73" i="2"/>
  <c r="G72" i="2"/>
  <c r="R72" i="2"/>
  <c r="Q72" i="2"/>
  <c r="M72" i="2"/>
  <c r="L72" i="2"/>
  <c r="G71" i="2"/>
  <c r="R71" i="2"/>
  <c r="Q71" i="2"/>
  <c r="M71" i="2"/>
  <c r="L71" i="2"/>
  <c r="G70" i="2"/>
  <c r="R70" i="2"/>
  <c r="Q70" i="2"/>
  <c r="M70" i="2"/>
  <c r="L70" i="2"/>
  <c r="G69" i="2"/>
  <c r="R69" i="2"/>
  <c r="Q69" i="2"/>
  <c r="M69" i="2"/>
  <c r="L69" i="2"/>
  <c r="G68" i="2"/>
  <c r="R68" i="2"/>
  <c r="Q68" i="2"/>
  <c r="M68" i="2"/>
  <c r="L68" i="2"/>
  <c r="G67" i="2"/>
  <c r="R67" i="2"/>
  <c r="Q67" i="2"/>
  <c r="M67" i="2"/>
  <c r="L67" i="2"/>
  <c r="G66" i="2"/>
  <c r="R66" i="2"/>
  <c r="Q66" i="2"/>
  <c r="M66" i="2"/>
  <c r="L66" i="2"/>
  <c r="G65" i="2"/>
  <c r="R65" i="2"/>
  <c r="Q65" i="2"/>
  <c r="M65" i="2"/>
  <c r="L65" i="2"/>
  <c r="G64" i="2"/>
  <c r="R64" i="2"/>
  <c r="Q64" i="2"/>
  <c r="M64" i="2"/>
  <c r="L64" i="2"/>
  <c r="G63" i="2"/>
  <c r="R63" i="2"/>
  <c r="Q63" i="2"/>
  <c r="M63" i="2"/>
  <c r="L63" i="2"/>
  <c r="G62" i="2"/>
  <c r="R62" i="2"/>
  <c r="Q62" i="2"/>
  <c r="M62" i="2"/>
  <c r="L62" i="2"/>
  <c r="G61" i="2"/>
  <c r="R61" i="2"/>
  <c r="Q61" i="2"/>
  <c r="M61" i="2"/>
  <c r="L61" i="2"/>
  <c r="G60" i="2"/>
  <c r="R60" i="2"/>
  <c r="Q60" i="2"/>
  <c r="M60" i="2"/>
  <c r="L60" i="2"/>
  <c r="G59" i="2"/>
  <c r="R59" i="2"/>
  <c r="Q59" i="2"/>
  <c r="M59" i="2"/>
  <c r="L59" i="2"/>
  <c r="G58" i="2"/>
  <c r="R58" i="2"/>
  <c r="Q58" i="2"/>
  <c r="M58" i="2"/>
  <c r="L58" i="2"/>
  <c r="G57" i="2"/>
  <c r="R57" i="2"/>
  <c r="Q57" i="2"/>
  <c r="M57" i="2"/>
  <c r="L57" i="2"/>
  <c r="G56" i="2"/>
  <c r="R56" i="2"/>
  <c r="Q56" i="2"/>
  <c r="M56" i="2"/>
  <c r="L56" i="2"/>
  <c r="G55" i="2"/>
  <c r="R55" i="2"/>
  <c r="Q55" i="2"/>
  <c r="M55" i="2"/>
  <c r="L55" i="2"/>
  <c r="G54" i="2"/>
  <c r="R54" i="2"/>
  <c r="Q54" i="2"/>
  <c r="M54" i="2"/>
  <c r="L54" i="2"/>
  <c r="G53" i="2"/>
  <c r="R53" i="2"/>
  <c r="Q53" i="2"/>
  <c r="M53" i="2"/>
  <c r="L53" i="2"/>
  <c r="G52" i="2"/>
  <c r="R52" i="2"/>
  <c r="Q52" i="2"/>
  <c r="M52" i="2"/>
  <c r="L52" i="2"/>
  <c r="G51" i="2"/>
  <c r="R51" i="2"/>
  <c r="Q51" i="2"/>
  <c r="M51" i="2"/>
  <c r="L51" i="2"/>
  <c r="G50" i="2"/>
  <c r="R50" i="2"/>
  <c r="Q50" i="2"/>
  <c r="M50" i="2"/>
  <c r="L50" i="2"/>
  <c r="G49" i="2"/>
  <c r="R49" i="2"/>
  <c r="Q49" i="2"/>
  <c r="M49" i="2"/>
  <c r="L49" i="2"/>
  <c r="G48" i="2"/>
  <c r="R48" i="2"/>
  <c r="Q48" i="2"/>
  <c r="M48" i="2"/>
  <c r="L48" i="2"/>
  <c r="G47" i="2"/>
  <c r="R47" i="2"/>
  <c r="Q47" i="2"/>
  <c r="M47" i="2"/>
  <c r="L47" i="2"/>
  <c r="G46" i="2"/>
  <c r="R46" i="2"/>
  <c r="Q46" i="2"/>
  <c r="M46" i="2"/>
  <c r="L46" i="2"/>
  <c r="G45" i="2"/>
  <c r="R45" i="2"/>
  <c r="Q45" i="2"/>
  <c r="M45" i="2"/>
  <c r="L45" i="2"/>
  <c r="G44" i="2"/>
  <c r="R44" i="2"/>
  <c r="Q44" i="2"/>
  <c r="M44" i="2"/>
  <c r="L44" i="2"/>
  <c r="G43" i="2"/>
  <c r="R43" i="2"/>
  <c r="Q43" i="2"/>
  <c r="M43" i="2"/>
  <c r="L43" i="2"/>
  <c r="G42" i="2"/>
  <c r="R42" i="2"/>
  <c r="Q42" i="2"/>
  <c r="M42" i="2"/>
  <c r="L42" i="2"/>
  <c r="G41" i="2"/>
  <c r="R41" i="2"/>
  <c r="Q41" i="2"/>
  <c r="M41" i="2"/>
  <c r="L41" i="2"/>
  <c r="G40" i="2"/>
  <c r="R40" i="2"/>
  <c r="Q40" i="2"/>
  <c r="M40" i="2"/>
  <c r="L40" i="2"/>
  <c r="G39" i="2"/>
  <c r="R39" i="2"/>
  <c r="Q39" i="2"/>
  <c r="M39" i="2"/>
  <c r="L39" i="2"/>
  <c r="G38" i="2"/>
  <c r="R38" i="2"/>
  <c r="Q38" i="2"/>
  <c r="M38" i="2"/>
  <c r="L38" i="2"/>
  <c r="G37" i="2"/>
  <c r="R37" i="2"/>
  <c r="Q37" i="2"/>
  <c r="M37" i="2"/>
  <c r="L37" i="2"/>
  <c r="G36" i="2"/>
  <c r="R36" i="2"/>
  <c r="Q36" i="2"/>
  <c r="M36" i="2"/>
  <c r="L36" i="2"/>
  <c r="G35" i="2"/>
  <c r="R35" i="2"/>
  <c r="Q35" i="2"/>
  <c r="M35" i="2"/>
  <c r="L35" i="2"/>
  <c r="G34" i="2"/>
  <c r="R34" i="2"/>
  <c r="Q34" i="2"/>
  <c r="M34" i="2"/>
  <c r="L34" i="2"/>
  <c r="G33" i="2"/>
  <c r="R33" i="2"/>
  <c r="Q33" i="2"/>
  <c r="M33" i="2"/>
  <c r="L33" i="2"/>
  <c r="G32" i="2"/>
  <c r="R32" i="2"/>
  <c r="Q32" i="2"/>
  <c r="M32" i="2"/>
  <c r="L32" i="2"/>
  <c r="G31" i="2"/>
  <c r="R31" i="2"/>
  <c r="Q31" i="2"/>
  <c r="M31" i="2"/>
  <c r="L31" i="2"/>
  <c r="G30" i="2"/>
  <c r="R30" i="2"/>
  <c r="Q30" i="2"/>
  <c r="M30" i="2"/>
  <c r="L30" i="2"/>
  <c r="G29" i="2"/>
  <c r="R29" i="2"/>
  <c r="Q29" i="2"/>
  <c r="M29" i="2"/>
  <c r="L29" i="2"/>
  <c r="G28" i="2"/>
  <c r="R28" i="2"/>
  <c r="Q28" i="2"/>
  <c r="M28" i="2"/>
  <c r="L28" i="2"/>
  <c r="G27" i="2"/>
  <c r="R27" i="2"/>
  <c r="Q27" i="2"/>
  <c r="M27" i="2"/>
  <c r="L27" i="2"/>
  <c r="G26" i="2"/>
  <c r="R26" i="2"/>
  <c r="Q26" i="2"/>
  <c r="M26" i="2"/>
  <c r="L26" i="2"/>
  <c r="G25" i="2"/>
  <c r="R25" i="2"/>
  <c r="Q25" i="2"/>
  <c r="M25" i="2"/>
  <c r="L25" i="2"/>
  <c r="G24" i="2"/>
  <c r="R24" i="2"/>
  <c r="Q24" i="2"/>
  <c r="M24" i="2"/>
  <c r="L24" i="2"/>
  <c r="G23" i="2"/>
  <c r="R23" i="2"/>
  <c r="Q23" i="2"/>
  <c r="M23" i="2"/>
  <c r="L23" i="2"/>
  <c r="G22" i="2"/>
  <c r="R22" i="2"/>
  <c r="Q22" i="2"/>
  <c r="M22" i="2"/>
  <c r="L22" i="2"/>
  <c r="G21" i="2"/>
  <c r="R21" i="2"/>
  <c r="Q21" i="2"/>
  <c r="M21" i="2"/>
  <c r="L21" i="2"/>
  <c r="G20" i="2"/>
  <c r="R20" i="2"/>
  <c r="Q20" i="2"/>
  <c r="M20" i="2"/>
  <c r="L20" i="2"/>
  <c r="G19" i="2"/>
  <c r="R19" i="2"/>
  <c r="Q19" i="2"/>
  <c r="M19" i="2"/>
  <c r="L19" i="2"/>
  <c r="G18" i="2"/>
  <c r="R18" i="2"/>
  <c r="Q18" i="2"/>
  <c r="M18" i="2"/>
  <c r="L18" i="2"/>
  <c r="G17" i="2"/>
  <c r="R17" i="2"/>
  <c r="Q17" i="2"/>
  <c r="M17" i="2"/>
  <c r="L17" i="2"/>
  <c r="G16" i="2"/>
  <c r="R16" i="2"/>
  <c r="Q16" i="2"/>
  <c r="M16" i="2"/>
  <c r="L16" i="2"/>
  <c r="G15" i="2"/>
  <c r="R15" i="2"/>
  <c r="Q15" i="2"/>
  <c r="M15" i="2"/>
  <c r="L15" i="2"/>
  <c r="G14" i="2"/>
  <c r="R14" i="2"/>
  <c r="Q14" i="2"/>
  <c r="M14" i="2"/>
  <c r="L14" i="2"/>
  <c r="G13" i="2"/>
  <c r="R13" i="2"/>
  <c r="Q13" i="2"/>
  <c r="M13" i="2"/>
  <c r="L13" i="2"/>
  <c r="G12" i="2"/>
  <c r="R12" i="2"/>
  <c r="Q12" i="2"/>
  <c r="M12" i="2"/>
  <c r="L12" i="2"/>
  <c r="G11" i="2"/>
  <c r="R11" i="2"/>
  <c r="Q11" i="2"/>
  <c r="M11" i="2"/>
  <c r="L11" i="2"/>
  <c r="G10" i="2"/>
  <c r="R10" i="2"/>
  <c r="Q10" i="2"/>
  <c r="M10" i="2"/>
  <c r="L10" i="2"/>
  <c r="G9" i="2"/>
  <c r="R9" i="2"/>
  <c r="Q9" i="2"/>
  <c r="M9" i="2"/>
  <c r="L9" i="2"/>
  <c r="G8" i="2"/>
  <c r="R8" i="2"/>
  <c r="Q8" i="2"/>
  <c r="M8" i="2"/>
  <c r="L8" i="2"/>
  <c r="G7" i="2"/>
  <c r="R7" i="2"/>
  <c r="Q7" i="2"/>
  <c r="M7" i="2"/>
  <c r="L7" i="2"/>
  <c r="G6" i="2"/>
  <c r="R6" i="2"/>
  <c r="Q6" i="2"/>
  <c r="M6" i="2"/>
  <c r="L6" i="2"/>
  <c r="G5" i="2"/>
  <c r="R5" i="2"/>
  <c r="Q5" i="2"/>
  <c r="M5" i="2"/>
  <c r="L5" i="2"/>
  <c r="G4" i="2"/>
  <c r="R4" i="2"/>
  <c r="Q4" i="2"/>
  <c r="M4" i="2"/>
  <c r="L4" i="2"/>
  <c r="G3" i="2"/>
  <c r="R3" i="2"/>
  <c r="Q3" i="2"/>
  <c r="M3" i="2"/>
  <c r="L3" i="2"/>
  <c r="G2" i="2"/>
  <c r="R2" i="2"/>
  <c r="Q2" i="2"/>
  <c r="M2" i="2"/>
  <c r="L2" i="2"/>
</calcChain>
</file>

<file path=xl/comments1.xml><?xml version="1.0" encoding="utf-8"?>
<comments xmlns="http://schemas.openxmlformats.org/spreadsheetml/2006/main">
  <authors>
    <author>Čákora Ladislav (UPP-KRP)</author>
  </authors>
  <commentList>
    <comment ref="G1" authorId="0" shapeId="0">
      <text>
        <r>
          <rPr>
            <b/>
            <sz val="9"/>
            <color indexed="81"/>
            <rFont val="Tahoma"/>
            <family val="2"/>
            <charset val="238"/>
          </rPr>
          <t>Divizní žebříček po 4. turnaji</t>
        </r>
      </text>
    </comment>
  </commentList>
</comments>
</file>

<file path=xl/sharedStrings.xml><?xml version="1.0" encoding="utf-8"?>
<sst xmlns="http://schemas.openxmlformats.org/spreadsheetml/2006/main" count="369" uniqueCount="168">
  <si>
    <t>ID</t>
  </si>
  <si>
    <t>Jméno</t>
  </si>
  <si>
    <t>Oddíl</t>
  </si>
  <si>
    <t>Nar.</t>
  </si>
  <si>
    <t>Kat.</t>
  </si>
  <si>
    <t>PH</t>
  </si>
  <si>
    <t>1.DT</t>
  </si>
  <si>
    <t>2.DT</t>
  </si>
  <si>
    <t>3.DT</t>
  </si>
  <si>
    <t>max KP</t>
  </si>
  <si>
    <t>4.DT</t>
  </si>
  <si>
    <t>5.DT</t>
  </si>
  <si>
    <t>6.DT</t>
  </si>
  <si>
    <t>max TOP</t>
  </si>
  <si>
    <t>KP MŽ</t>
  </si>
  <si>
    <t>KP SŽ</t>
  </si>
  <si>
    <t>KP D</t>
  </si>
  <si>
    <t>TOP 12 MŽ</t>
  </si>
  <si>
    <t>TOP 12 SŽ</t>
  </si>
  <si>
    <t>TOP 12D</t>
  </si>
  <si>
    <t>D 4.DT</t>
  </si>
  <si>
    <t>Důra Matouš</t>
  </si>
  <si>
    <t>TJ Sokol Plzeň V.</t>
  </si>
  <si>
    <t>Dci</t>
  </si>
  <si>
    <t>Pachner Jan</t>
  </si>
  <si>
    <t>TJ Union Plzeň</t>
  </si>
  <si>
    <t>Hnojská Andrea</t>
  </si>
  <si>
    <t>KST Klatovy</t>
  </si>
  <si>
    <t>Dky</t>
  </si>
  <si>
    <t>Šperl Jakub</t>
  </si>
  <si>
    <t>TJ Dobřany</t>
  </si>
  <si>
    <t>Marešová Zdeňka</t>
  </si>
  <si>
    <t>SK Jiskra Domažlice</t>
  </si>
  <si>
    <t>Gabriel Petr</t>
  </si>
  <si>
    <t>Holubová Klaudie</t>
  </si>
  <si>
    <t>Habl Jakub</t>
  </si>
  <si>
    <t>TJ Sokol Kralovice</t>
  </si>
  <si>
    <t>Jůza Jaroslav</t>
  </si>
  <si>
    <t>Sžci</t>
  </si>
  <si>
    <t>Kuncl Denis</t>
  </si>
  <si>
    <t>Gallerachová Iva</t>
  </si>
  <si>
    <t>TJ Sokol Bor</t>
  </si>
  <si>
    <t>Mžky</t>
  </si>
  <si>
    <t>Myška Václav</t>
  </si>
  <si>
    <t>TJ SOKOL Černošín</t>
  </si>
  <si>
    <t>Šimanovský Marek</t>
  </si>
  <si>
    <t>TJ Sokol Horažďovice</t>
  </si>
  <si>
    <t>Mžci</t>
  </si>
  <si>
    <t>Mandák Lukáš</t>
  </si>
  <si>
    <t>Čákora Ladislav</t>
  </si>
  <si>
    <t>SKUŘ Plzeň</t>
  </si>
  <si>
    <t>Jaramillo Věra</t>
  </si>
  <si>
    <t>Čákorová Tereza</t>
  </si>
  <si>
    <t>Sýkora David</t>
  </si>
  <si>
    <t>Vintr Josef</t>
  </si>
  <si>
    <t>Frána Dominik</t>
  </si>
  <si>
    <t>TJ Trnová</t>
  </si>
  <si>
    <t>Švarc Jan</t>
  </si>
  <si>
    <t>Klimeš Daniel</t>
  </si>
  <si>
    <t>Nechutný Marek</t>
  </si>
  <si>
    <t>TJ Sokol Horní Bělá</t>
  </si>
  <si>
    <t>März Ondřej</t>
  </si>
  <si>
    <t>TJ Slavoj Stod</t>
  </si>
  <si>
    <t>Liška Josef</t>
  </si>
  <si>
    <t>Bohdan Michal</t>
  </si>
  <si>
    <t>Kolena Jakub</t>
  </si>
  <si>
    <t>Drnec Jiří</t>
  </si>
  <si>
    <t>Oliverius Josef</t>
  </si>
  <si>
    <t>TJ Sokol Skomelno</t>
  </si>
  <si>
    <t>Umner Filip</t>
  </si>
  <si>
    <t>Fuchs Martin</t>
  </si>
  <si>
    <t>Kupka Jiří</t>
  </si>
  <si>
    <t>Sýkorová Lucie</t>
  </si>
  <si>
    <t>Mik Antonín</t>
  </si>
  <si>
    <t>Milota Štěpán</t>
  </si>
  <si>
    <t>TJ Dioss Nýřany</t>
  </si>
  <si>
    <t>Matuška Ivo</t>
  </si>
  <si>
    <t>Čechura Jakub</t>
  </si>
  <si>
    <t>TJ Sokol Nezvěstice</t>
  </si>
  <si>
    <t>Šimek Marek</t>
  </si>
  <si>
    <t>Jandečka Jindřich</t>
  </si>
  <si>
    <t>TJ Sokol Kdyně</t>
  </si>
  <si>
    <t>Končal Adam</t>
  </si>
  <si>
    <t>Kysela Filip</t>
  </si>
  <si>
    <t>Fránová Kateřina</t>
  </si>
  <si>
    <t>Sžky</t>
  </si>
  <si>
    <t>Hrotek Filip</t>
  </si>
  <si>
    <t>SVČ RADOVÁNEK</t>
  </si>
  <si>
    <t>Kučera Matyáš</t>
  </si>
  <si>
    <t>Sedláček Štěpán</t>
  </si>
  <si>
    <t>Šimůnek Jakub</t>
  </si>
  <si>
    <t>Matoušová Aneta</t>
  </si>
  <si>
    <t>TJ Hrádek</t>
  </si>
  <si>
    <t>Tvrdík Jaroslav</t>
  </si>
  <si>
    <t>Křenová Eliška</t>
  </si>
  <si>
    <t>Csukás Patrik</t>
  </si>
  <si>
    <t>Lukeš Daniel</t>
  </si>
  <si>
    <t>Šobr Kristián</t>
  </si>
  <si>
    <t>Popel Mikuláš</t>
  </si>
  <si>
    <t>Urbanec Matěj</t>
  </si>
  <si>
    <t>Oliveriusová Hana</t>
  </si>
  <si>
    <t>Jelínek Ladislav</t>
  </si>
  <si>
    <t>Mudra Jakub</t>
  </si>
  <si>
    <t>Sadílek Dominik</t>
  </si>
  <si>
    <t>Cíglerová Nela</t>
  </si>
  <si>
    <t>Kireš Michal</t>
  </si>
  <si>
    <t>Brada Martin</t>
  </si>
  <si>
    <t>TJ Sokol Přeštice</t>
  </si>
  <si>
    <t>Jaramillo Julie</t>
  </si>
  <si>
    <t>Kotěšovec David</t>
  </si>
  <si>
    <t>Antoš Pavel</t>
  </si>
  <si>
    <t>Šírerová Anežka</t>
  </si>
  <si>
    <t>Lang David</t>
  </si>
  <si>
    <t>Jůzová Viktorie</t>
  </si>
  <si>
    <t>Packová Anna</t>
  </si>
  <si>
    <t>Stenglová Kristýna</t>
  </si>
  <si>
    <t>Islomov Mukhammadjon</t>
  </si>
  <si>
    <t>Jandečka Jiří</t>
  </si>
  <si>
    <t>Benedikt Jakub</t>
  </si>
  <si>
    <t>Černý Michal</t>
  </si>
  <si>
    <t>Nguyen Dat Than</t>
  </si>
  <si>
    <t>Miškovič Filip</t>
  </si>
  <si>
    <t>Rieger Vilém</t>
  </si>
  <si>
    <t>Csukás Kristián</t>
  </si>
  <si>
    <t>Paterová Aneta</t>
  </si>
  <si>
    <t>Váchal Florián</t>
  </si>
  <si>
    <t>Mikuš Alois</t>
  </si>
  <si>
    <t>Tvrdíková Bára</t>
  </si>
  <si>
    <t>Macko Marek</t>
  </si>
  <si>
    <t>Kaiser Tomáš</t>
  </si>
  <si>
    <t>Šimanovský Filip</t>
  </si>
  <si>
    <t>Krysl Herman</t>
  </si>
  <si>
    <t>Fedincová Nella</t>
  </si>
  <si>
    <t>Voříšková Natálie</t>
  </si>
  <si>
    <t>Gábor Milan</t>
  </si>
  <si>
    <t>Šípek Filip</t>
  </si>
  <si>
    <t>Milfortová Simona</t>
  </si>
  <si>
    <t>KOC Sušice</t>
  </si>
  <si>
    <t>Hrádek Josef</t>
  </si>
  <si>
    <t>Růt Karel</t>
  </si>
  <si>
    <t>Hrádek Daniel</t>
  </si>
  <si>
    <t>Naxera Jan</t>
  </si>
  <si>
    <t>Knoflíček Dan</t>
  </si>
  <si>
    <t>Roubal Ondřej</t>
  </si>
  <si>
    <t>Turek Josef</t>
  </si>
  <si>
    <t>Abbamonte Nicol</t>
  </si>
  <si>
    <t>Cíglerová Lena</t>
  </si>
  <si>
    <t>Vítek David</t>
  </si>
  <si>
    <t>Knotek Jakub</t>
  </si>
  <si>
    <t>Škodroň Martin</t>
  </si>
  <si>
    <t>78741</t>
  </si>
  <si>
    <t>Vítek Jan</t>
  </si>
  <si>
    <t>78740</t>
  </si>
  <si>
    <t>Ducháč Matěj</t>
  </si>
  <si>
    <t>78894</t>
  </si>
  <si>
    <t>Čása Jakub</t>
  </si>
  <si>
    <t>Lešek Josef</t>
  </si>
  <si>
    <t>78742</t>
  </si>
  <si>
    <t>Vítek Jakub</t>
  </si>
  <si>
    <t>Vítek Martin</t>
  </si>
  <si>
    <t>78743</t>
  </si>
  <si>
    <t>Mach Josef</t>
  </si>
  <si>
    <t>Loskotová Brabora</t>
  </si>
  <si>
    <t>78739</t>
  </si>
  <si>
    <t>Ducháč Jakub</t>
  </si>
  <si>
    <t>Lopata Václav</t>
  </si>
  <si>
    <t>Mikutová Alexandra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</si>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</sst>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37">
    <xf numFmtId="0" fontId="0" fillId="0" borderId="0" xfId="0"/>
    <xf numFmtId="1" fontId="3" fillId="0" borderId="1" xfId="0" applyNumberFormat="1" applyFont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1" fontId="2" fillId="2" borderId="1" xfId="1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center" vertical="center"/>
    </xf>
    <xf numFmtId="0" fontId="6" fillId="0" borderId="1" xfId="3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1" fontId="3" fillId="0" borderId="1" xfId="1" applyNumberFormat="1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1" fontId="6" fillId="0" borderId="1" xfId="3" applyNumberFormat="1" applyFont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6" fillId="0" borderId="1" xfId="3" applyFont="1" applyFill="1" applyBorder="1" applyAlignment="1">
      <alignment horizontal="left" vertical="center"/>
    </xf>
    <xf numFmtId="0" fontId="5" fillId="0" borderId="1" xfId="2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">
    <cellStyle name="Normal 2" xfId="3"/>
    <cellStyle name="Normální" xfId="0" builtinId="0"/>
    <cellStyle name="normální 2" xfId="2"/>
    <cellStyle name="normální 3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4"/>
  <sheetViews>
    <sheetView tabSelected="1" topLeftCell="A94" workbookViewId="0">
      <selection activeCell="D12" sqref="D12"/>
    </sheetView>
  </sheetViews>
  <sheetFormatPr defaultRowHeight="18" customHeight="1" x14ac:dyDescent="0.3"/>
  <cols>
    <col min="1" max="1" width="5.44140625" style="3" bestFit="1" customWidth="1"/>
    <col min="2" max="2" width="6" style="11" customWidth="1"/>
    <col min="3" max="3" width="18.5546875" style="11" bestFit="1" customWidth="1"/>
    <col min="4" max="4" width="18.77734375" style="11" bestFit="1" customWidth="1"/>
    <col min="5" max="5" width="3.88671875" style="11" bestFit="1" customWidth="1"/>
    <col min="6" max="6" width="4.33203125" style="11" bestFit="1" customWidth="1"/>
    <col min="7" max="7" width="8.88671875" style="11"/>
    <col min="8" max="11" width="6.21875" style="11" customWidth="1"/>
    <col min="12" max="13" width="6.33203125" style="11" bestFit="1" customWidth="1"/>
    <col min="14" max="16" width="6.21875" style="11" customWidth="1"/>
    <col min="17" max="18" width="7.33203125" style="11" bestFit="1" customWidth="1"/>
    <col min="19" max="21" width="6.21875" style="11" customWidth="1"/>
    <col min="22" max="16384" width="8.88671875" style="11"/>
  </cols>
  <sheetData>
    <row r="1" spans="1:24" ht="18" customHeight="1" x14ac:dyDescent="0.3">
      <c r="A1" s="2" t="s">
        <v>167</v>
      </c>
      <c r="B1" s="2" t="s">
        <v>0</v>
      </c>
      <c r="C1" s="5" t="s">
        <v>1</v>
      </c>
      <c r="D1" s="5" t="s">
        <v>2</v>
      </c>
      <c r="E1" s="6" t="s">
        <v>3</v>
      </c>
      <c r="F1" s="7" t="s">
        <v>4</v>
      </c>
      <c r="G1" s="8" t="s">
        <v>20</v>
      </c>
      <c r="H1" s="9" t="s">
        <v>5</v>
      </c>
      <c r="I1" s="9" t="s">
        <v>6</v>
      </c>
      <c r="J1" s="9" t="s">
        <v>7</v>
      </c>
      <c r="K1" s="9" t="s">
        <v>8</v>
      </c>
      <c r="L1" s="10" t="s">
        <v>9</v>
      </c>
      <c r="M1" s="10" t="s">
        <v>9</v>
      </c>
      <c r="N1" s="9" t="s">
        <v>10</v>
      </c>
      <c r="O1" s="9" t="s">
        <v>11</v>
      </c>
      <c r="P1" s="9" t="s">
        <v>12</v>
      </c>
      <c r="Q1" s="10" t="s">
        <v>13</v>
      </c>
      <c r="R1" s="10" t="s">
        <v>13</v>
      </c>
      <c r="S1" s="10" t="s">
        <v>14</v>
      </c>
      <c r="T1" s="10" t="s">
        <v>15</v>
      </c>
      <c r="U1" s="9" t="s">
        <v>16</v>
      </c>
      <c r="V1" s="9" t="s">
        <v>17</v>
      </c>
      <c r="W1" s="9" t="s">
        <v>18</v>
      </c>
      <c r="X1" s="9" t="s">
        <v>19</v>
      </c>
    </row>
    <row r="2" spans="1:24" ht="18" customHeight="1" x14ac:dyDescent="0.3">
      <c r="A2" s="4">
        <v>1</v>
      </c>
      <c r="B2" s="12">
        <v>60346</v>
      </c>
      <c r="C2" s="13" t="s">
        <v>21</v>
      </c>
      <c r="D2" s="14" t="s">
        <v>22</v>
      </c>
      <c r="E2" s="15">
        <v>2002</v>
      </c>
      <c r="F2" s="16" t="s">
        <v>23</v>
      </c>
      <c r="G2" s="17">
        <f>(I2+J2+K2+N2-MIN(I2,J2,K2,N2))/3</f>
        <v>200</v>
      </c>
      <c r="H2" s="18">
        <v>182</v>
      </c>
      <c r="I2" s="18">
        <v>200</v>
      </c>
      <c r="J2" s="18">
        <v>200</v>
      </c>
      <c r="K2" s="18">
        <v>200</v>
      </c>
      <c r="L2" s="19">
        <f t="shared" ref="L2:L65" si="0">MAX(S2:U2)</f>
        <v>200</v>
      </c>
      <c r="M2" s="19">
        <f t="shared" ref="M2:M65" si="1">MAX(S2:U2)</f>
        <v>200</v>
      </c>
      <c r="N2" s="18">
        <v>0</v>
      </c>
      <c r="O2" s="18"/>
      <c r="P2" s="18"/>
      <c r="Q2" s="19">
        <f t="shared" ref="Q2:Q65" si="2">MAX(V2:X2)</f>
        <v>0</v>
      </c>
      <c r="R2" s="19">
        <f t="shared" ref="R2:R65" si="3">MAX(V2:X2)</f>
        <v>0</v>
      </c>
      <c r="S2" s="18"/>
      <c r="T2" s="18"/>
      <c r="U2" s="18">
        <v>200</v>
      </c>
      <c r="V2" s="18"/>
      <c r="W2" s="18"/>
      <c r="X2" s="18"/>
    </row>
    <row r="3" spans="1:24" ht="18" customHeight="1" x14ac:dyDescent="0.3">
      <c r="A3" s="4">
        <v>2</v>
      </c>
      <c r="B3" s="12">
        <v>57282</v>
      </c>
      <c r="C3" s="13" t="s">
        <v>24</v>
      </c>
      <c r="D3" s="14" t="s">
        <v>25</v>
      </c>
      <c r="E3" s="15">
        <v>2003</v>
      </c>
      <c r="F3" s="16" t="s">
        <v>23</v>
      </c>
      <c r="G3" s="17">
        <f>(I3+J3+K3+N3-MIN(I3,J3,K3,N3))/3</f>
        <v>176</v>
      </c>
      <c r="H3" s="18">
        <v>182.5</v>
      </c>
      <c r="I3" s="18">
        <v>0</v>
      </c>
      <c r="J3" s="18">
        <v>148</v>
      </c>
      <c r="K3" s="18">
        <v>180</v>
      </c>
      <c r="L3" s="19">
        <f t="shared" si="0"/>
        <v>160</v>
      </c>
      <c r="M3" s="19">
        <f t="shared" si="1"/>
        <v>160</v>
      </c>
      <c r="N3" s="18">
        <v>200</v>
      </c>
      <c r="O3" s="18"/>
      <c r="P3" s="18"/>
      <c r="Q3" s="19">
        <f t="shared" si="2"/>
        <v>0</v>
      </c>
      <c r="R3" s="19">
        <f t="shared" si="3"/>
        <v>0</v>
      </c>
      <c r="S3" s="18"/>
      <c r="T3" s="18"/>
      <c r="U3" s="18">
        <v>160</v>
      </c>
      <c r="V3" s="18"/>
      <c r="W3" s="18"/>
      <c r="X3" s="18"/>
    </row>
    <row r="4" spans="1:24" ht="18" customHeight="1" x14ac:dyDescent="0.3">
      <c r="A4" s="4">
        <v>3</v>
      </c>
      <c r="B4" s="12">
        <v>53204</v>
      </c>
      <c r="C4" s="13" t="s">
        <v>26</v>
      </c>
      <c r="D4" s="13" t="s">
        <v>27</v>
      </c>
      <c r="E4" s="15">
        <v>2003</v>
      </c>
      <c r="F4" s="16" t="s">
        <v>28</v>
      </c>
      <c r="G4" s="17">
        <f>(I4+J4+K4+N4-MIN(I4,J4,K4,N4))/3</f>
        <v>161.66666666666666</v>
      </c>
      <c r="H4" s="18">
        <v>150.80000000000001</v>
      </c>
      <c r="I4" s="18">
        <v>165</v>
      </c>
      <c r="J4" s="18">
        <v>155</v>
      </c>
      <c r="K4" s="18">
        <v>165</v>
      </c>
      <c r="L4" s="19">
        <f t="shared" si="0"/>
        <v>200</v>
      </c>
      <c r="M4" s="19">
        <f t="shared" si="1"/>
        <v>200</v>
      </c>
      <c r="N4" s="18">
        <v>0</v>
      </c>
      <c r="O4" s="18"/>
      <c r="P4" s="18"/>
      <c r="Q4" s="19">
        <f t="shared" si="2"/>
        <v>0</v>
      </c>
      <c r="R4" s="19">
        <f t="shared" si="3"/>
        <v>0</v>
      </c>
      <c r="S4" s="18"/>
      <c r="T4" s="18"/>
      <c r="U4" s="18">
        <v>200</v>
      </c>
      <c r="V4" s="18"/>
      <c r="W4" s="18"/>
      <c r="X4" s="18"/>
    </row>
    <row r="5" spans="1:24" ht="18" customHeight="1" x14ac:dyDescent="0.3">
      <c r="A5" s="4">
        <v>4</v>
      </c>
      <c r="B5" s="12">
        <v>69129</v>
      </c>
      <c r="C5" s="20" t="s">
        <v>29</v>
      </c>
      <c r="D5" s="21" t="s">
        <v>30</v>
      </c>
      <c r="E5" s="22">
        <v>2004</v>
      </c>
      <c r="F5" s="16" t="s">
        <v>23</v>
      </c>
      <c r="G5" s="17">
        <f>(I5+J5+K5+N5-MIN(I5,J5,K5,N5))/3</f>
        <v>158.66666666666666</v>
      </c>
      <c r="H5" s="18">
        <v>124.8</v>
      </c>
      <c r="I5" s="18">
        <v>122</v>
      </c>
      <c r="J5" s="18">
        <v>141</v>
      </c>
      <c r="K5" s="18">
        <v>155</v>
      </c>
      <c r="L5" s="19">
        <f t="shared" si="0"/>
        <v>180</v>
      </c>
      <c r="M5" s="19">
        <f t="shared" si="1"/>
        <v>180</v>
      </c>
      <c r="N5" s="18">
        <v>180</v>
      </c>
      <c r="O5" s="18"/>
      <c r="P5" s="18"/>
      <c r="Q5" s="19">
        <f t="shared" si="2"/>
        <v>0</v>
      </c>
      <c r="R5" s="19">
        <f t="shared" si="3"/>
        <v>0</v>
      </c>
      <c r="S5" s="18"/>
      <c r="T5" s="18"/>
      <c r="U5" s="18">
        <v>180</v>
      </c>
      <c r="V5" s="18"/>
      <c r="W5" s="18"/>
      <c r="X5" s="18"/>
    </row>
    <row r="6" spans="1:24" ht="18" customHeight="1" x14ac:dyDescent="0.3">
      <c r="A6" s="4">
        <v>5</v>
      </c>
      <c r="B6" s="12">
        <v>55127</v>
      </c>
      <c r="C6" s="13" t="s">
        <v>31</v>
      </c>
      <c r="D6" s="13" t="s">
        <v>32</v>
      </c>
      <c r="E6" s="15">
        <v>2003</v>
      </c>
      <c r="F6" s="16" t="s">
        <v>28</v>
      </c>
      <c r="G6" s="17">
        <f>(I6+J6+K6+N6-MIN(I6,J6,K6,N6))/3</f>
        <v>157.33333333333334</v>
      </c>
      <c r="H6" s="18">
        <v>131.5</v>
      </c>
      <c r="I6" s="18">
        <v>180</v>
      </c>
      <c r="J6" s="18">
        <v>127</v>
      </c>
      <c r="K6" s="18">
        <v>0</v>
      </c>
      <c r="L6" s="19">
        <f t="shared" si="0"/>
        <v>0</v>
      </c>
      <c r="M6" s="19">
        <f t="shared" si="1"/>
        <v>0</v>
      </c>
      <c r="N6" s="18">
        <v>165</v>
      </c>
      <c r="O6" s="18"/>
      <c r="P6" s="18"/>
      <c r="Q6" s="19">
        <f t="shared" si="2"/>
        <v>0</v>
      </c>
      <c r="R6" s="19">
        <f t="shared" si="3"/>
        <v>0</v>
      </c>
      <c r="S6" s="18"/>
      <c r="T6" s="18"/>
      <c r="U6" s="18"/>
      <c r="V6" s="18"/>
      <c r="W6" s="18"/>
      <c r="X6" s="18"/>
    </row>
    <row r="7" spans="1:24" ht="18" customHeight="1" x14ac:dyDescent="0.3">
      <c r="A7" s="4">
        <v>6</v>
      </c>
      <c r="B7" s="12">
        <v>53332</v>
      </c>
      <c r="C7" s="23" t="s">
        <v>33</v>
      </c>
      <c r="D7" s="14" t="s">
        <v>25</v>
      </c>
      <c r="E7" s="24">
        <v>2003</v>
      </c>
      <c r="F7" s="16" t="s">
        <v>23</v>
      </c>
      <c r="G7" s="17">
        <f>(I7+J7+K7+N7-MIN(I7,J7,K7,N7))/3</f>
        <v>142</v>
      </c>
      <c r="H7" s="18">
        <v>134.5</v>
      </c>
      <c r="I7" s="18">
        <v>127</v>
      </c>
      <c r="J7" s="18">
        <v>165</v>
      </c>
      <c r="K7" s="18">
        <v>122</v>
      </c>
      <c r="L7" s="19">
        <f t="shared" si="0"/>
        <v>160</v>
      </c>
      <c r="M7" s="19">
        <f t="shared" si="1"/>
        <v>160</v>
      </c>
      <c r="N7" s="18">
        <v>134</v>
      </c>
      <c r="O7" s="18"/>
      <c r="P7" s="18"/>
      <c r="Q7" s="19">
        <f t="shared" si="2"/>
        <v>0</v>
      </c>
      <c r="R7" s="19">
        <f t="shared" si="3"/>
        <v>0</v>
      </c>
      <c r="S7" s="18"/>
      <c r="T7" s="18"/>
      <c r="U7" s="18">
        <v>160</v>
      </c>
      <c r="V7" s="18"/>
      <c r="W7" s="18"/>
      <c r="X7" s="18"/>
    </row>
    <row r="8" spans="1:24" ht="18" customHeight="1" x14ac:dyDescent="0.3">
      <c r="A8" s="4">
        <v>7</v>
      </c>
      <c r="B8" s="12">
        <v>63160</v>
      </c>
      <c r="C8" s="23" t="s">
        <v>34</v>
      </c>
      <c r="D8" s="14" t="s">
        <v>22</v>
      </c>
      <c r="E8" s="24">
        <v>2004</v>
      </c>
      <c r="F8" s="16" t="s">
        <v>28</v>
      </c>
      <c r="G8" s="17">
        <f>(I8+J8+K8+N8-MIN(I8,J8,K8,N8))/3</f>
        <v>141</v>
      </c>
      <c r="H8" s="18">
        <v>115.8</v>
      </c>
      <c r="I8" s="18">
        <v>141</v>
      </c>
      <c r="J8" s="18">
        <v>117</v>
      </c>
      <c r="K8" s="18">
        <v>127</v>
      </c>
      <c r="L8" s="19">
        <f t="shared" si="0"/>
        <v>160</v>
      </c>
      <c r="M8" s="19">
        <f t="shared" si="1"/>
        <v>160</v>
      </c>
      <c r="N8" s="18">
        <v>155</v>
      </c>
      <c r="O8" s="18"/>
      <c r="P8" s="18"/>
      <c r="Q8" s="19">
        <f t="shared" si="2"/>
        <v>0</v>
      </c>
      <c r="R8" s="19">
        <f t="shared" si="3"/>
        <v>0</v>
      </c>
      <c r="S8" s="18"/>
      <c r="T8" s="18"/>
      <c r="U8" s="18">
        <v>160</v>
      </c>
      <c r="V8" s="18"/>
      <c r="W8" s="18"/>
      <c r="X8" s="18"/>
    </row>
    <row r="9" spans="1:24" ht="18" customHeight="1" x14ac:dyDescent="0.3">
      <c r="A9" s="4">
        <v>8</v>
      </c>
      <c r="B9" s="12">
        <v>70121</v>
      </c>
      <c r="C9" s="21" t="s">
        <v>35</v>
      </c>
      <c r="D9" s="13" t="s">
        <v>36</v>
      </c>
      <c r="E9" s="22">
        <v>2003</v>
      </c>
      <c r="F9" s="16" t="s">
        <v>23</v>
      </c>
      <c r="G9" s="17">
        <f>(I9+J9+K9+N9-MIN(I9,J9,K9,N9))/3</f>
        <v>138.66666666666666</v>
      </c>
      <c r="H9" s="18">
        <v>136.80000000000001</v>
      </c>
      <c r="I9" s="18">
        <v>134</v>
      </c>
      <c r="J9" s="18">
        <v>134</v>
      </c>
      <c r="K9" s="18">
        <v>0</v>
      </c>
      <c r="L9" s="19">
        <f t="shared" si="0"/>
        <v>0</v>
      </c>
      <c r="M9" s="19">
        <f t="shared" si="1"/>
        <v>0</v>
      </c>
      <c r="N9" s="18">
        <v>148</v>
      </c>
      <c r="O9" s="18"/>
      <c r="P9" s="18"/>
      <c r="Q9" s="19">
        <f t="shared" si="2"/>
        <v>0</v>
      </c>
      <c r="R9" s="19">
        <f t="shared" si="3"/>
        <v>0</v>
      </c>
      <c r="S9" s="18"/>
      <c r="T9" s="18"/>
      <c r="U9" s="18"/>
      <c r="V9" s="18"/>
      <c r="W9" s="18"/>
      <c r="X9" s="18"/>
    </row>
    <row r="10" spans="1:24" ht="18" customHeight="1" x14ac:dyDescent="0.3">
      <c r="A10" s="4">
        <v>9</v>
      </c>
      <c r="B10" s="12">
        <v>60293</v>
      </c>
      <c r="C10" s="21" t="s">
        <v>37</v>
      </c>
      <c r="D10" s="14" t="s">
        <v>22</v>
      </c>
      <c r="E10" s="22">
        <v>2005</v>
      </c>
      <c r="F10" s="16" t="s">
        <v>38</v>
      </c>
      <c r="G10" s="17">
        <f>(I10+J10+K10+N10-MIN(I10,J10,K10,N10))/3</f>
        <v>130.66666666666666</v>
      </c>
      <c r="H10" s="18">
        <v>106.5</v>
      </c>
      <c r="I10" s="18">
        <v>148</v>
      </c>
      <c r="J10" s="18">
        <v>0</v>
      </c>
      <c r="K10" s="18">
        <v>117</v>
      </c>
      <c r="L10" s="19">
        <f t="shared" si="0"/>
        <v>137.5</v>
      </c>
      <c r="M10" s="19">
        <f t="shared" si="1"/>
        <v>137.5</v>
      </c>
      <c r="N10" s="18">
        <v>127</v>
      </c>
      <c r="O10" s="18"/>
      <c r="P10" s="18"/>
      <c r="Q10" s="19">
        <f t="shared" si="2"/>
        <v>0</v>
      </c>
      <c r="R10" s="19">
        <f t="shared" si="3"/>
        <v>0</v>
      </c>
      <c r="S10" s="18"/>
      <c r="T10" s="18">
        <v>122</v>
      </c>
      <c r="U10" s="18">
        <v>137.5</v>
      </c>
      <c r="V10" s="18"/>
      <c r="W10" s="18"/>
      <c r="X10" s="18"/>
    </row>
    <row r="11" spans="1:24" ht="18" customHeight="1" x14ac:dyDescent="0.3">
      <c r="A11" s="4">
        <v>10</v>
      </c>
      <c r="B11" s="12">
        <v>55409</v>
      </c>
      <c r="C11" s="13" t="s">
        <v>39</v>
      </c>
      <c r="D11" s="14" t="s">
        <v>22</v>
      </c>
      <c r="E11" s="15">
        <v>2003</v>
      </c>
      <c r="F11" s="16" t="s">
        <v>23</v>
      </c>
      <c r="G11" s="17">
        <f>(I11+J11+K11+N11-MIN(I11,J11,K11,N11))/3</f>
        <v>128</v>
      </c>
      <c r="H11" s="18">
        <v>79</v>
      </c>
      <c r="I11" s="18">
        <v>0</v>
      </c>
      <c r="J11" s="18">
        <v>102</v>
      </c>
      <c r="K11" s="18">
        <v>141</v>
      </c>
      <c r="L11" s="19">
        <f t="shared" si="0"/>
        <v>137.5</v>
      </c>
      <c r="M11" s="19">
        <f t="shared" si="1"/>
        <v>137.5</v>
      </c>
      <c r="N11" s="18">
        <v>141</v>
      </c>
      <c r="O11" s="18"/>
      <c r="P11" s="18"/>
      <c r="Q11" s="19">
        <f t="shared" si="2"/>
        <v>0</v>
      </c>
      <c r="R11" s="19">
        <f t="shared" si="3"/>
        <v>0</v>
      </c>
      <c r="S11" s="18"/>
      <c r="T11" s="18"/>
      <c r="U11" s="18">
        <v>137.5</v>
      </c>
      <c r="V11" s="18"/>
      <c r="W11" s="18"/>
      <c r="X11" s="18"/>
    </row>
    <row r="12" spans="1:24" ht="18" customHeight="1" x14ac:dyDescent="0.3">
      <c r="A12" s="4">
        <v>11</v>
      </c>
      <c r="B12" s="12">
        <v>67096</v>
      </c>
      <c r="C12" s="20" t="s">
        <v>40</v>
      </c>
      <c r="D12" s="20" t="s">
        <v>41</v>
      </c>
      <c r="E12" s="22">
        <v>2007</v>
      </c>
      <c r="F12" s="16" t="s">
        <v>42</v>
      </c>
      <c r="G12" s="17">
        <f>(I12+J12+K12+N12-MIN(I12,J12,K12,N12))/3</f>
        <v>117</v>
      </c>
      <c r="H12" s="18">
        <v>92.3</v>
      </c>
      <c r="I12" s="18">
        <v>117</v>
      </c>
      <c r="J12" s="18">
        <v>122</v>
      </c>
      <c r="K12" s="18">
        <v>112</v>
      </c>
      <c r="L12" s="19">
        <f t="shared" si="0"/>
        <v>122</v>
      </c>
      <c r="M12" s="19">
        <f t="shared" si="1"/>
        <v>122</v>
      </c>
      <c r="N12" s="18">
        <v>0</v>
      </c>
      <c r="O12" s="18"/>
      <c r="P12" s="18"/>
      <c r="Q12" s="19">
        <f t="shared" si="2"/>
        <v>0</v>
      </c>
      <c r="R12" s="19">
        <f t="shared" si="3"/>
        <v>0</v>
      </c>
      <c r="S12" s="18">
        <v>76.5</v>
      </c>
      <c r="T12" s="18">
        <v>122</v>
      </c>
      <c r="U12" s="18"/>
      <c r="V12" s="18"/>
      <c r="W12" s="18"/>
      <c r="X12" s="18"/>
    </row>
    <row r="13" spans="1:24" ht="18" customHeight="1" x14ac:dyDescent="0.3">
      <c r="A13" s="4">
        <v>12</v>
      </c>
      <c r="B13" s="12">
        <v>62504</v>
      </c>
      <c r="C13" s="20" t="s">
        <v>43</v>
      </c>
      <c r="D13" s="20" t="s">
        <v>44</v>
      </c>
      <c r="E13" s="22">
        <v>2003</v>
      </c>
      <c r="F13" s="16" t="s">
        <v>23</v>
      </c>
      <c r="G13" s="17">
        <f>(I13+J13+K13+N13-MIN(I13,J13,K13,N13))/3</f>
        <v>112</v>
      </c>
      <c r="H13" s="18">
        <v>104.3</v>
      </c>
      <c r="I13" s="18">
        <v>112</v>
      </c>
      <c r="J13" s="18">
        <v>102</v>
      </c>
      <c r="K13" s="18">
        <v>107</v>
      </c>
      <c r="L13" s="19">
        <f t="shared" si="0"/>
        <v>119.5</v>
      </c>
      <c r="M13" s="19">
        <f t="shared" si="1"/>
        <v>119.5</v>
      </c>
      <c r="N13" s="18">
        <v>117</v>
      </c>
      <c r="O13" s="18"/>
      <c r="P13" s="18"/>
      <c r="Q13" s="19">
        <f t="shared" si="2"/>
        <v>0</v>
      </c>
      <c r="R13" s="19">
        <f t="shared" si="3"/>
        <v>0</v>
      </c>
      <c r="S13" s="18"/>
      <c r="T13" s="18"/>
      <c r="U13" s="18">
        <v>119.5</v>
      </c>
      <c r="V13" s="18"/>
      <c r="W13" s="18"/>
      <c r="X13" s="18"/>
    </row>
    <row r="14" spans="1:24" ht="18" customHeight="1" x14ac:dyDescent="0.3">
      <c r="A14" s="4">
        <v>13</v>
      </c>
      <c r="B14" s="12">
        <v>70101</v>
      </c>
      <c r="C14" s="25" t="s">
        <v>45</v>
      </c>
      <c r="D14" s="26" t="s">
        <v>46</v>
      </c>
      <c r="E14" s="22">
        <v>2008</v>
      </c>
      <c r="F14" s="16" t="s">
        <v>47</v>
      </c>
      <c r="G14" s="17">
        <f>(I14+J14+K14+N14-MIN(I14,J14,K14,N14))/3</f>
        <v>111</v>
      </c>
      <c r="H14" s="18">
        <v>71.5</v>
      </c>
      <c r="I14" s="18">
        <v>102</v>
      </c>
      <c r="J14" s="18">
        <v>97</v>
      </c>
      <c r="K14" s="18">
        <v>134</v>
      </c>
      <c r="L14" s="19">
        <f t="shared" si="0"/>
        <v>109.5</v>
      </c>
      <c r="M14" s="19">
        <f t="shared" si="1"/>
        <v>109.5</v>
      </c>
      <c r="N14" s="18">
        <v>92</v>
      </c>
      <c r="O14" s="18"/>
      <c r="P14" s="18"/>
      <c r="Q14" s="19">
        <f t="shared" si="2"/>
        <v>0</v>
      </c>
      <c r="R14" s="19">
        <f t="shared" si="3"/>
        <v>0</v>
      </c>
      <c r="S14" s="18">
        <v>81</v>
      </c>
      <c r="T14" s="18">
        <v>109.5</v>
      </c>
      <c r="U14" s="18"/>
      <c r="V14" s="18"/>
      <c r="W14" s="18"/>
      <c r="X14" s="18"/>
    </row>
    <row r="15" spans="1:24" ht="18" customHeight="1" x14ac:dyDescent="0.3">
      <c r="A15" s="4">
        <v>14</v>
      </c>
      <c r="B15" s="12">
        <v>70108</v>
      </c>
      <c r="C15" s="25" t="s">
        <v>48</v>
      </c>
      <c r="D15" s="26" t="s">
        <v>46</v>
      </c>
      <c r="E15" s="22">
        <v>2008</v>
      </c>
      <c r="F15" s="16" t="s">
        <v>47</v>
      </c>
      <c r="G15" s="17">
        <f>(I15+J15+K15+N15-MIN(I15,J15,K15,N15))/3</f>
        <v>110.33333333333333</v>
      </c>
      <c r="H15" s="18">
        <v>71.5</v>
      </c>
      <c r="I15" s="18">
        <v>97</v>
      </c>
      <c r="J15" s="18">
        <v>112</v>
      </c>
      <c r="K15" s="18">
        <v>112</v>
      </c>
      <c r="L15" s="19">
        <f t="shared" si="0"/>
        <v>109.5</v>
      </c>
      <c r="M15" s="19">
        <f t="shared" si="1"/>
        <v>109.5</v>
      </c>
      <c r="N15" s="18">
        <v>107</v>
      </c>
      <c r="O15" s="18"/>
      <c r="P15" s="18"/>
      <c r="Q15" s="19">
        <f t="shared" si="2"/>
        <v>0</v>
      </c>
      <c r="R15" s="19">
        <f t="shared" si="3"/>
        <v>0</v>
      </c>
      <c r="S15" s="18">
        <v>76.5</v>
      </c>
      <c r="T15" s="18">
        <v>109.5</v>
      </c>
      <c r="U15" s="18"/>
      <c r="V15" s="18"/>
      <c r="W15" s="18"/>
      <c r="X15" s="18"/>
    </row>
    <row r="16" spans="1:24" ht="18" customHeight="1" x14ac:dyDescent="0.3">
      <c r="A16" s="4">
        <v>15</v>
      </c>
      <c r="B16" s="12">
        <v>71623</v>
      </c>
      <c r="C16" s="20" t="s">
        <v>49</v>
      </c>
      <c r="D16" s="20" t="s">
        <v>50</v>
      </c>
      <c r="E16" s="22">
        <v>2004</v>
      </c>
      <c r="F16" s="16" t="s">
        <v>23</v>
      </c>
      <c r="G16" s="17">
        <f>(I16+J16+K16+N16-MIN(I16,J16,K16,N16))/3</f>
        <v>102</v>
      </c>
      <c r="H16" s="18">
        <v>88.3</v>
      </c>
      <c r="I16" s="18">
        <v>92</v>
      </c>
      <c r="J16" s="18">
        <v>75</v>
      </c>
      <c r="K16" s="18">
        <v>92</v>
      </c>
      <c r="L16" s="19">
        <f t="shared" si="0"/>
        <v>137.5</v>
      </c>
      <c r="M16" s="19">
        <f t="shared" si="1"/>
        <v>137.5</v>
      </c>
      <c r="N16" s="18">
        <v>122</v>
      </c>
      <c r="O16" s="18"/>
      <c r="P16" s="18"/>
      <c r="Q16" s="19">
        <f t="shared" si="2"/>
        <v>0</v>
      </c>
      <c r="R16" s="19">
        <f t="shared" si="3"/>
        <v>0</v>
      </c>
      <c r="S16" s="18"/>
      <c r="T16" s="18"/>
      <c r="U16" s="18">
        <v>137.5</v>
      </c>
      <c r="V16" s="18"/>
      <c r="W16" s="18"/>
      <c r="X16" s="18"/>
    </row>
    <row r="17" spans="1:24" ht="18" customHeight="1" x14ac:dyDescent="0.3">
      <c r="A17" s="4">
        <v>16</v>
      </c>
      <c r="B17" s="12">
        <v>68982</v>
      </c>
      <c r="C17" s="25" t="s">
        <v>51</v>
      </c>
      <c r="D17" s="14" t="s">
        <v>22</v>
      </c>
      <c r="E17" s="22">
        <v>2007</v>
      </c>
      <c r="F17" s="16" t="s">
        <v>42</v>
      </c>
      <c r="G17" s="17">
        <f>(I17+J17+K17+N17-MIN(I17,J17,K17,N17))/3</f>
        <v>100.33333333333333</v>
      </c>
      <c r="H17" s="18">
        <v>88.5</v>
      </c>
      <c r="I17" s="18">
        <v>87</v>
      </c>
      <c r="J17" s="18">
        <v>81</v>
      </c>
      <c r="K17" s="18">
        <v>102</v>
      </c>
      <c r="L17" s="19">
        <f t="shared" si="0"/>
        <v>160</v>
      </c>
      <c r="M17" s="19">
        <f t="shared" si="1"/>
        <v>160</v>
      </c>
      <c r="N17" s="18">
        <v>112</v>
      </c>
      <c r="O17" s="18"/>
      <c r="P17" s="18"/>
      <c r="Q17" s="19">
        <f t="shared" si="2"/>
        <v>0</v>
      </c>
      <c r="R17" s="19">
        <f t="shared" si="3"/>
        <v>0</v>
      </c>
      <c r="S17" s="18">
        <v>84</v>
      </c>
      <c r="T17" s="18">
        <v>117</v>
      </c>
      <c r="U17" s="18">
        <v>160</v>
      </c>
      <c r="V17" s="18"/>
      <c r="W17" s="18"/>
      <c r="X17" s="18"/>
    </row>
    <row r="18" spans="1:24" ht="18" customHeight="1" x14ac:dyDescent="0.3">
      <c r="A18" s="4">
        <v>17</v>
      </c>
      <c r="B18" s="12">
        <v>71624</v>
      </c>
      <c r="C18" s="20" t="s">
        <v>52</v>
      </c>
      <c r="D18" s="20" t="s">
        <v>50</v>
      </c>
      <c r="E18" s="22">
        <v>2007</v>
      </c>
      <c r="F18" s="16" t="s">
        <v>42</v>
      </c>
      <c r="G18" s="17">
        <f>(I18+J18+K18+N18-MIN(I18,J18,K18,N18))/3</f>
        <v>98.666666666666671</v>
      </c>
      <c r="H18" s="18">
        <v>93.5</v>
      </c>
      <c r="I18" s="18">
        <v>97</v>
      </c>
      <c r="J18" s="18">
        <v>78</v>
      </c>
      <c r="K18" s="18">
        <v>97</v>
      </c>
      <c r="L18" s="19">
        <f t="shared" si="0"/>
        <v>144.5</v>
      </c>
      <c r="M18" s="19">
        <f t="shared" si="1"/>
        <v>144.5</v>
      </c>
      <c r="N18" s="18">
        <v>102</v>
      </c>
      <c r="O18" s="18"/>
      <c r="P18" s="18"/>
      <c r="Q18" s="19">
        <f t="shared" si="2"/>
        <v>0</v>
      </c>
      <c r="R18" s="19">
        <f t="shared" si="3"/>
        <v>0</v>
      </c>
      <c r="S18" s="18">
        <v>81</v>
      </c>
      <c r="T18" s="18"/>
      <c r="U18" s="18">
        <v>144.5</v>
      </c>
      <c r="V18" s="18"/>
      <c r="W18" s="18"/>
      <c r="X18" s="18"/>
    </row>
    <row r="19" spans="1:24" ht="18" customHeight="1" x14ac:dyDescent="0.3">
      <c r="A19" s="4">
        <v>17</v>
      </c>
      <c r="B19" s="12">
        <v>74850</v>
      </c>
      <c r="C19" s="21" t="s">
        <v>53</v>
      </c>
      <c r="D19" s="14" t="s">
        <v>25</v>
      </c>
      <c r="E19" s="22">
        <v>2006</v>
      </c>
      <c r="F19" s="16" t="s">
        <v>38</v>
      </c>
      <c r="G19" s="17">
        <f>(I19+J19+K19+N19-MIN(I19,J19,K19,N19))/3</f>
        <v>98.666666666666671</v>
      </c>
      <c r="H19" s="18">
        <v>48.9</v>
      </c>
      <c r="I19" s="18">
        <v>92</v>
      </c>
      <c r="J19" s="18">
        <v>92</v>
      </c>
      <c r="K19" s="18">
        <v>102</v>
      </c>
      <c r="L19" s="19">
        <f t="shared" si="0"/>
        <v>119.5</v>
      </c>
      <c r="M19" s="19">
        <f t="shared" si="1"/>
        <v>119.5</v>
      </c>
      <c r="N19" s="18">
        <v>102</v>
      </c>
      <c r="O19" s="18"/>
      <c r="P19" s="18"/>
      <c r="Q19" s="19">
        <f t="shared" si="2"/>
        <v>0</v>
      </c>
      <c r="R19" s="19">
        <f t="shared" si="3"/>
        <v>0</v>
      </c>
      <c r="S19" s="18"/>
      <c r="T19" s="18">
        <v>94.5</v>
      </c>
      <c r="U19" s="18">
        <v>119.5</v>
      </c>
      <c r="V19" s="18"/>
      <c r="W19" s="18"/>
      <c r="X19" s="18"/>
    </row>
    <row r="20" spans="1:24" ht="18" customHeight="1" x14ac:dyDescent="0.3">
      <c r="A20" s="4">
        <v>19</v>
      </c>
      <c r="B20" s="12">
        <v>74852</v>
      </c>
      <c r="C20" s="21" t="s">
        <v>54</v>
      </c>
      <c r="D20" s="14" t="s">
        <v>25</v>
      </c>
      <c r="E20" s="22">
        <v>2006</v>
      </c>
      <c r="F20" s="16" t="s">
        <v>38</v>
      </c>
      <c r="G20" s="17">
        <f>(I20+J20+K20+N20-MIN(I20,J20,K20,N20))/3</f>
        <v>95.333333333333329</v>
      </c>
      <c r="H20" s="18">
        <v>72</v>
      </c>
      <c r="I20" s="18">
        <v>102</v>
      </c>
      <c r="J20" s="18">
        <v>73</v>
      </c>
      <c r="K20" s="18">
        <v>87</v>
      </c>
      <c r="L20" s="19">
        <f t="shared" si="0"/>
        <v>102</v>
      </c>
      <c r="M20" s="19">
        <f t="shared" si="1"/>
        <v>102</v>
      </c>
      <c r="N20" s="18">
        <v>97</v>
      </c>
      <c r="O20" s="18"/>
      <c r="P20" s="18"/>
      <c r="Q20" s="19">
        <f t="shared" si="2"/>
        <v>0</v>
      </c>
      <c r="R20" s="19">
        <f t="shared" si="3"/>
        <v>0</v>
      </c>
      <c r="S20" s="18"/>
      <c r="T20" s="18">
        <v>74.8</v>
      </c>
      <c r="U20" s="18">
        <v>102</v>
      </c>
      <c r="V20" s="18"/>
      <c r="W20" s="18"/>
      <c r="X20" s="18"/>
    </row>
    <row r="21" spans="1:24" ht="18" customHeight="1" x14ac:dyDescent="0.3">
      <c r="A21" s="4">
        <v>19</v>
      </c>
      <c r="B21" s="27">
        <v>65510</v>
      </c>
      <c r="C21" s="20" t="s">
        <v>55</v>
      </c>
      <c r="D21" s="20" t="s">
        <v>56</v>
      </c>
      <c r="E21" s="22">
        <v>2004</v>
      </c>
      <c r="F21" s="16" t="s">
        <v>23</v>
      </c>
      <c r="G21" s="17">
        <f>(I21+J21+K21+N21-MIN(I21,J21,K21,N21))/3</f>
        <v>95.333333333333329</v>
      </c>
      <c r="H21" s="18">
        <v>62.9</v>
      </c>
      <c r="I21" s="18">
        <v>87</v>
      </c>
      <c r="J21" s="18">
        <v>107</v>
      </c>
      <c r="K21" s="18">
        <v>92</v>
      </c>
      <c r="L21" s="19">
        <f t="shared" si="0"/>
        <v>0</v>
      </c>
      <c r="M21" s="19">
        <f t="shared" si="1"/>
        <v>0</v>
      </c>
      <c r="N21" s="18">
        <v>87</v>
      </c>
      <c r="O21" s="18"/>
      <c r="P21" s="18"/>
      <c r="Q21" s="19">
        <f t="shared" si="2"/>
        <v>0</v>
      </c>
      <c r="R21" s="19">
        <f t="shared" si="3"/>
        <v>0</v>
      </c>
      <c r="S21" s="18"/>
      <c r="T21" s="18"/>
      <c r="U21" s="18"/>
      <c r="V21" s="18"/>
      <c r="W21" s="18"/>
      <c r="X21" s="18"/>
    </row>
    <row r="22" spans="1:24" ht="18" customHeight="1" x14ac:dyDescent="0.3">
      <c r="A22" s="4">
        <v>21</v>
      </c>
      <c r="B22" s="12">
        <v>69930</v>
      </c>
      <c r="C22" s="25" t="s">
        <v>57</v>
      </c>
      <c r="D22" s="14" t="s">
        <v>25</v>
      </c>
      <c r="E22" s="22">
        <v>2007</v>
      </c>
      <c r="F22" s="16" t="s">
        <v>47</v>
      </c>
      <c r="G22" s="17">
        <f>(I22+J22+K22+N22-MIN(I22,J22,K22,N22))/3</f>
        <v>92.666666666666671</v>
      </c>
      <c r="H22" s="18">
        <v>83</v>
      </c>
      <c r="I22" s="18">
        <v>107</v>
      </c>
      <c r="J22" s="18">
        <v>87</v>
      </c>
      <c r="K22" s="18">
        <v>0</v>
      </c>
      <c r="L22" s="19">
        <f t="shared" si="0"/>
        <v>94.5</v>
      </c>
      <c r="M22" s="19">
        <f t="shared" si="1"/>
        <v>94.5</v>
      </c>
      <c r="N22" s="18">
        <v>84</v>
      </c>
      <c r="O22" s="18"/>
      <c r="P22" s="18"/>
      <c r="Q22" s="19">
        <f t="shared" si="2"/>
        <v>0</v>
      </c>
      <c r="R22" s="19">
        <f t="shared" si="3"/>
        <v>0</v>
      </c>
      <c r="S22" s="18"/>
      <c r="T22" s="18">
        <v>94.5</v>
      </c>
      <c r="U22" s="18"/>
      <c r="V22" s="18"/>
      <c r="W22" s="18"/>
      <c r="X22" s="18"/>
    </row>
    <row r="23" spans="1:24" ht="18" customHeight="1" x14ac:dyDescent="0.3">
      <c r="A23" s="4">
        <v>22</v>
      </c>
      <c r="B23" s="12">
        <v>63158</v>
      </c>
      <c r="C23" s="20" t="s">
        <v>58</v>
      </c>
      <c r="D23" s="14" t="s">
        <v>22</v>
      </c>
      <c r="E23" s="22">
        <v>2006</v>
      </c>
      <c r="F23" s="16" t="s">
        <v>38</v>
      </c>
      <c r="G23" s="17">
        <f>(I23+J23+K23+N23-MIN(I23,J23,K23,N23))/3</f>
        <v>90.333333333333329</v>
      </c>
      <c r="H23" s="18">
        <v>59.5</v>
      </c>
      <c r="I23" s="18">
        <v>81</v>
      </c>
      <c r="J23" s="18">
        <v>92</v>
      </c>
      <c r="K23" s="18">
        <v>87</v>
      </c>
      <c r="L23" s="19">
        <f t="shared" si="0"/>
        <v>117</v>
      </c>
      <c r="M23" s="19">
        <f t="shared" si="1"/>
        <v>117</v>
      </c>
      <c r="N23" s="18">
        <v>92</v>
      </c>
      <c r="O23" s="18"/>
      <c r="P23" s="18"/>
      <c r="Q23" s="19">
        <f t="shared" si="2"/>
        <v>0</v>
      </c>
      <c r="R23" s="19">
        <f t="shared" si="3"/>
        <v>0</v>
      </c>
      <c r="S23" s="18"/>
      <c r="T23" s="18">
        <v>117</v>
      </c>
      <c r="U23" s="18"/>
      <c r="V23" s="18"/>
      <c r="W23" s="18"/>
      <c r="X23" s="18"/>
    </row>
    <row r="24" spans="1:24" ht="18" customHeight="1" x14ac:dyDescent="0.3">
      <c r="A24" s="4">
        <v>23</v>
      </c>
      <c r="B24" s="12">
        <v>55410</v>
      </c>
      <c r="C24" s="21" t="s">
        <v>59</v>
      </c>
      <c r="D24" s="13" t="s">
        <v>60</v>
      </c>
      <c r="E24" s="22">
        <v>2002</v>
      </c>
      <c r="F24" s="16" t="s">
        <v>23</v>
      </c>
      <c r="G24" s="17">
        <f>(I24+J24+K24+N24-MIN(I24,J24,K24,N24))/3</f>
        <v>81.666666666666671</v>
      </c>
      <c r="H24" s="18">
        <v>100.3</v>
      </c>
      <c r="I24" s="18">
        <v>0</v>
      </c>
      <c r="J24" s="18">
        <v>97</v>
      </c>
      <c r="K24" s="18">
        <v>148</v>
      </c>
      <c r="L24" s="19">
        <f t="shared" si="0"/>
        <v>0</v>
      </c>
      <c r="M24" s="19">
        <f t="shared" si="1"/>
        <v>0</v>
      </c>
      <c r="N24" s="18">
        <v>0</v>
      </c>
      <c r="O24" s="18"/>
      <c r="P24" s="18"/>
      <c r="Q24" s="19">
        <f t="shared" si="2"/>
        <v>0</v>
      </c>
      <c r="R24" s="19">
        <f t="shared" si="3"/>
        <v>0</v>
      </c>
      <c r="S24" s="18"/>
      <c r="T24" s="18"/>
      <c r="U24" s="18"/>
      <c r="V24" s="18"/>
      <c r="W24" s="18"/>
      <c r="X24" s="18"/>
    </row>
    <row r="25" spans="1:24" ht="18" customHeight="1" x14ac:dyDescent="0.3">
      <c r="A25" s="4">
        <v>24</v>
      </c>
      <c r="B25" s="12">
        <v>74152</v>
      </c>
      <c r="C25" s="20" t="s">
        <v>61</v>
      </c>
      <c r="D25" s="13" t="s">
        <v>62</v>
      </c>
      <c r="E25" s="22">
        <v>2008</v>
      </c>
      <c r="F25" s="16" t="s">
        <v>47</v>
      </c>
      <c r="G25" s="17">
        <f>(I25+J25+K25+N25-MIN(I25,J25,K25,N25))/3</f>
        <v>79.333333333333329</v>
      </c>
      <c r="H25" s="18">
        <v>51.3</v>
      </c>
      <c r="I25" s="18">
        <v>73</v>
      </c>
      <c r="J25" s="18">
        <v>65</v>
      </c>
      <c r="K25" s="18">
        <v>78</v>
      </c>
      <c r="L25" s="19">
        <f t="shared" si="0"/>
        <v>84</v>
      </c>
      <c r="M25" s="19">
        <f t="shared" si="1"/>
        <v>84</v>
      </c>
      <c r="N25" s="18">
        <v>87</v>
      </c>
      <c r="O25" s="18"/>
      <c r="P25" s="18"/>
      <c r="Q25" s="19">
        <f t="shared" si="2"/>
        <v>0</v>
      </c>
      <c r="R25" s="19">
        <f t="shared" si="3"/>
        <v>0</v>
      </c>
      <c r="S25" s="18">
        <v>84</v>
      </c>
      <c r="T25" s="18"/>
      <c r="U25" s="18"/>
      <c r="V25" s="18"/>
      <c r="W25" s="18"/>
      <c r="X25" s="18"/>
    </row>
    <row r="26" spans="1:24" ht="18" customHeight="1" x14ac:dyDescent="0.3">
      <c r="A26" s="4">
        <v>25</v>
      </c>
      <c r="B26" s="12">
        <v>74847</v>
      </c>
      <c r="C26" s="21" t="s">
        <v>63</v>
      </c>
      <c r="D26" s="14" t="s">
        <v>25</v>
      </c>
      <c r="E26" s="22">
        <v>2006</v>
      </c>
      <c r="F26" s="16" t="s">
        <v>38</v>
      </c>
      <c r="G26" s="17">
        <f>(I26+J26+K26+N26-MIN(I26,J26,K26,N26))/3</f>
        <v>78</v>
      </c>
      <c r="H26" s="18">
        <v>56.6</v>
      </c>
      <c r="I26" s="18">
        <v>75</v>
      </c>
      <c r="J26" s="18">
        <v>69</v>
      </c>
      <c r="K26" s="18">
        <v>81</v>
      </c>
      <c r="L26" s="19">
        <f t="shared" si="0"/>
        <v>0</v>
      </c>
      <c r="M26" s="19">
        <f t="shared" si="1"/>
        <v>0</v>
      </c>
      <c r="N26" s="18">
        <v>78</v>
      </c>
      <c r="O26" s="18"/>
      <c r="P26" s="18"/>
      <c r="Q26" s="19">
        <f t="shared" si="2"/>
        <v>0</v>
      </c>
      <c r="R26" s="19">
        <f t="shared" si="3"/>
        <v>0</v>
      </c>
      <c r="S26" s="18"/>
      <c r="T26" s="18"/>
      <c r="U26" s="18">
        <v>0</v>
      </c>
      <c r="V26" s="18"/>
      <c r="W26" s="18"/>
      <c r="X26" s="18"/>
    </row>
    <row r="27" spans="1:24" ht="18" customHeight="1" x14ac:dyDescent="0.3">
      <c r="A27" s="4">
        <v>26</v>
      </c>
      <c r="B27" s="12">
        <v>71630</v>
      </c>
      <c r="C27" s="20" t="s">
        <v>64</v>
      </c>
      <c r="D27" s="14" t="s">
        <v>25</v>
      </c>
      <c r="E27" s="22">
        <v>2007</v>
      </c>
      <c r="F27" s="16" t="s">
        <v>47</v>
      </c>
      <c r="G27" s="17">
        <f>(I27+J27+K27+N27-MIN(I27,J27,K27,N27))/3</f>
        <v>74.666666666666671</v>
      </c>
      <c r="H27" s="18">
        <v>61.8</v>
      </c>
      <c r="I27" s="18">
        <v>84</v>
      </c>
      <c r="J27" s="18">
        <v>67</v>
      </c>
      <c r="K27" s="18">
        <v>71</v>
      </c>
      <c r="L27" s="19">
        <f t="shared" si="0"/>
        <v>70</v>
      </c>
      <c r="M27" s="19">
        <f t="shared" si="1"/>
        <v>70</v>
      </c>
      <c r="N27" s="18">
        <v>69</v>
      </c>
      <c r="O27" s="18"/>
      <c r="P27" s="18"/>
      <c r="Q27" s="19">
        <f t="shared" si="2"/>
        <v>0</v>
      </c>
      <c r="R27" s="19">
        <f t="shared" si="3"/>
        <v>0</v>
      </c>
      <c r="S27" s="18">
        <v>70</v>
      </c>
      <c r="T27" s="18">
        <v>59.9</v>
      </c>
      <c r="U27" s="18"/>
      <c r="V27" s="18"/>
      <c r="W27" s="18"/>
      <c r="X27" s="18"/>
    </row>
    <row r="28" spans="1:24" ht="18" customHeight="1" x14ac:dyDescent="0.3">
      <c r="A28" s="4">
        <v>26</v>
      </c>
      <c r="B28" s="12">
        <v>70122</v>
      </c>
      <c r="C28" s="21" t="s">
        <v>65</v>
      </c>
      <c r="D28" s="13" t="s">
        <v>36</v>
      </c>
      <c r="E28" s="22">
        <v>2003</v>
      </c>
      <c r="F28" s="16" t="s">
        <v>23</v>
      </c>
      <c r="G28" s="17">
        <f>(I28+J28+K28+N28-MIN(I28,J28,K28,N28))/3</f>
        <v>74.666666666666671</v>
      </c>
      <c r="H28" s="18">
        <v>61.8</v>
      </c>
      <c r="I28" s="18">
        <v>78</v>
      </c>
      <c r="J28" s="18">
        <v>71</v>
      </c>
      <c r="K28" s="18">
        <v>0</v>
      </c>
      <c r="L28" s="19">
        <f t="shared" si="0"/>
        <v>0</v>
      </c>
      <c r="M28" s="19">
        <f t="shared" si="1"/>
        <v>0</v>
      </c>
      <c r="N28" s="18">
        <v>75</v>
      </c>
      <c r="O28" s="18"/>
      <c r="P28" s="18"/>
      <c r="Q28" s="19">
        <f t="shared" si="2"/>
        <v>0</v>
      </c>
      <c r="R28" s="19">
        <f t="shared" si="3"/>
        <v>0</v>
      </c>
      <c r="S28" s="18"/>
      <c r="T28" s="18"/>
      <c r="U28" s="18"/>
      <c r="V28" s="18"/>
      <c r="W28" s="18"/>
      <c r="X28" s="18"/>
    </row>
    <row r="29" spans="1:24" ht="18" customHeight="1" x14ac:dyDescent="0.3">
      <c r="A29" s="4">
        <v>28</v>
      </c>
      <c r="B29" s="12">
        <v>72928</v>
      </c>
      <c r="C29" s="20" t="s">
        <v>66</v>
      </c>
      <c r="D29" s="14" t="s">
        <v>25</v>
      </c>
      <c r="E29" s="22">
        <v>2008</v>
      </c>
      <c r="F29" s="16" t="s">
        <v>47</v>
      </c>
      <c r="G29" s="17">
        <f>(I29+J29+K29+N29-MIN(I29,J29,K29,N29))/3</f>
        <v>73</v>
      </c>
      <c r="H29" s="18">
        <v>50.1</v>
      </c>
      <c r="I29" s="18">
        <v>63</v>
      </c>
      <c r="J29" s="18">
        <v>59</v>
      </c>
      <c r="K29" s="18">
        <v>75</v>
      </c>
      <c r="L29" s="19">
        <f t="shared" si="0"/>
        <v>102</v>
      </c>
      <c r="M29" s="19">
        <f t="shared" si="1"/>
        <v>102</v>
      </c>
      <c r="N29" s="18">
        <v>81</v>
      </c>
      <c r="O29" s="18"/>
      <c r="P29" s="18"/>
      <c r="Q29" s="19">
        <f t="shared" si="2"/>
        <v>0</v>
      </c>
      <c r="R29" s="19">
        <f t="shared" si="3"/>
        <v>0</v>
      </c>
      <c r="S29" s="18">
        <v>70</v>
      </c>
      <c r="T29" s="18">
        <v>74.8</v>
      </c>
      <c r="U29" s="18">
        <v>102</v>
      </c>
      <c r="V29" s="18"/>
      <c r="W29" s="18"/>
      <c r="X29" s="18"/>
    </row>
    <row r="30" spans="1:24" ht="18" customHeight="1" x14ac:dyDescent="0.3">
      <c r="A30" s="4">
        <v>29</v>
      </c>
      <c r="B30" s="12">
        <v>75433</v>
      </c>
      <c r="C30" s="21" t="s">
        <v>67</v>
      </c>
      <c r="D30" s="13" t="s">
        <v>68</v>
      </c>
      <c r="E30" s="22">
        <v>2009</v>
      </c>
      <c r="F30" s="16" t="s">
        <v>47</v>
      </c>
      <c r="G30" s="17">
        <f>(I30+J30+K30+N30-MIN(I30,J30,K30,N30))/3</f>
        <v>69.666666666666671</v>
      </c>
      <c r="H30" s="18">
        <v>0</v>
      </c>
      <c r="I30" s="18">
        <v>45</v>
      </c>
      <c r="J30" s="18">
        <v>49</v>
      </c>
      <c r="K30" s="18">
        <v>63</v>
      </c>
      <c r="L30" s="19">
        <f t="shared" si="0"/>
        <v>0</v>
      </c>
      <c r="M30" s="19">
        <f t="shared" si="1"/>
        <v>0</v>
      </c>
      <c r="N30" s="18">
        <v>97</v>
      </c>
      <c r="O30" s="18"/>
      <c r="P30" s="18"/>
      <c r="Q30" s="19">
        <f t="shared" si="2"/>
        <v>0</v>
      </c>
      <c r="R30" s="19">
        <f t="shared" si="3"/>
        <v>0</v>
      </c>
      <c r="S30" s="18"/>
      <c r="T30" s="18"/>
      <c r="U30" s="18"/>
      <c r="V30" s="18"/>
      <c r="W30" s="18"/>
      <c r="X30" s="18"/>
    </row>
    <row r="31" spans="1:24" ht="18" customHeight="1" x14ac:dyDescent="0.3">
      <c r="A31" s="4">
        <v>30</v>
      </c>
      <c r="B31" s="12">
        <v>62828</v>
      </c>
      <c r="C31" s="20" t="s">
        <v>69</v>
      </c>
      <c r="D31" s="13" t="s">
        <v>30</v>
      </c>
      <c r="E31" s="22">
        <v>2004</v>
      </c>
      <c r="F31" s="16" t="s">
        <v>23</v>
      </c>
      <c r="G31" s="17">
        <f>(I31+J31+K31+N31-MIN(I31,J31,K31,N31))/3</f>
        <v>68</v>
      </c>
      <c r="H31" s="18">
        <v>93.8</v>
      </c>
      <c r="I31" s="18">
        <v>0</v>
      </c>
      <c r="J31" s="18">
        <v>87</v>
      </c>
      <c r="K31" s="18">
        <v>117</v>
      </c>
      <c r="L31" s="19">
        <f t="shared" si="0"/>
        <v>102</v>
      </c>
      <c r="M31" s="19">
        <f t="shared" si="1"/>
        <v>102</v>
      </c>
      <c r="N31" s="18">
        <v>0</v>
      </c>
      <c r="O31" s="18"/>
      <c r="P31" s="18"/>
      <c r="Q31" s="19">
        <f t="shared" si="2"/>
        <v>0</v>
      </c>
      <c r="R31" s="19">
        <f t="shared" si="3"/>
        <v>0</v>
      </c>
      <c r="S31" s="18"/>
      <c r="T31" s="18"/>
      <c r="U31" s="18">
        <v>102</v>
      </c>
      <c r="V31" s="18"/>
      <c r="W31" s="18"/>
      <c r="X31" s="18"/>
    </row>
    <row r="32" spans="1:24" ht="18" customHeight="1" x14ac:dyDescent="0.3">
      <c r="A32" s="4">
        <v>31</v>
      </c>
      <c r="B32" s="12">
        <v>76229</v>
      </c>
      <c r="C32" s="21" t="s">
        <v>70</v>
      </c>
      <c r="D32" s="13" t="s">
        <v>62</v>
      </c>
      <c r="E32" s="22">
        <v>2006</v>
      </c>
      <c r="F32" s="16" t="s">
        <v>38</v>
      </c>
      <c r="G32" s="17">
        <f>(I32+J32+K32+N32-MIN(I32,J32,K32,N32))/3</f>
        <v>64.333333333333329</v>
      </c>
      <c r="H32" s="18">
        <v>19.899999999999999</v>
      </c>
      <c r="I32" s="18">
        <v>65</v>
      </c>
      <c r="J32" s="18">
        <v>63</v>
      </c>
      <c r="K32" s="18">
        <v>61</v>
      </c>
      <c r="L32" s="19">
        <f t="shared" si="0"/>
        <v>74.8</v>
      </c>
      <c r="M32" s="19">
        <f t="shared" si="1"/>
        <v>74.8</v>
      </c>
      <c r="N32" s="18">
        <v>65</v>
      </c>
      <c r="O32" s="18"/>
      <c r="P32" s="18"/>
      <c r="Q32" s="19">
        <f t="shared" si="2"/>
        <v>0</v>
      </c>
      <c r="R32" s="19">
        <f t="shared" si="3"/>
        <v>0</v>
      </c>
      <c r="S32" s="18"/>
      <c r="T32" s="18">
        <v>74.8</v>
      </c>
      <c r="U32" s="18"/>
      <c r="V32" s="18"/>
      <c r="W32" s="18"/>
      <c r="X32" s="18"/>
    </row>
    <row r="33" spans="1:24" ht="18" customHeight="1" x14ac:dyDescent="0.3">
      <c r="A33" s="4">
        <v>32</v>
      </c>
      <c r="B33" s="12">
        <v>73595</v>
      </c>
      <c r="C33" s="20" t="s">
        <v>71</v>
      </c>
      <c r="D33" s="13" t="s">
        <v>60</v>
      </c>
      <c r="E33" s="22">
        <v>2003</v>
      </c>
      <c r="F33" s="16" t="s">
        <v>23</v>
      </c>
      <c r="G33" s="17">
        <f>(I33+J33+K33+N33-MIN(I33,J33,K33,N33))/3</f>
        <v>62.666666666666664</v>
      </c>
      <c r="H33" s="18">
        <v>46.9</v>
      </c>
      <c r="I33" s="18">
        <v>0</v>
      </c>
      <c r="J33" s="18">
        <v>50</v>
      </c>
      <c r="K33" s="18">
        <v>65</v>
      </c>
      <c r="L33" s="19">
        <f t="shared" si="0"/>
        <v>0</v>
      </c>
      <c r="M33" s="19">
        <f t="shared" si="1"/>
        <v>0</v>
      </c>
      <c r="N33" s="18">
        <v>73</v>
      </c>
      <c r="O33" s="18"/>
      <c r="P33" s="18"/>
      <c r="Q33" s="19">
        <f t="shared" si="2"/>
        <v>0</v>
      </c>
      <c r="R33" s="19">
        <f t="shared" si="3"/>
        <v>0</v>
      </c>
      <c r="S33" s="18"/>
      <c r="T33" s="18"/>
      <c r="U33" s="18"/>
      <c r="V33" s="18"/>
      <c r="W33" s="18"/>
      <c r="X33" s="18"/>
    </row>
    <row r="34" spans="1:24" ht="18" customHeight="1" x14ac:dyDescent="0.3">
      <c r="A34" s="4">
        <v>33</v>
      </c>
      <c r="B34" s="12">
        <v>74849</v>
      </c>
      <c r="C34" s="20" t="s">
        <v>72</v>
      </c>
      <c r="D34" s="14" t="s">
        <v>25</v>
      </c>
      <c r="E34" s="22">
        <v>2010</v>
      </c>
      <c r="F34" s="16" t="s">
        <v>42</v>
      </c>
      <c r="G34" s="17">
        <f>(I34+J34+K34+N34-MIN(I34,J34,K34,N34))/3</f>
        <v>62.333333333333336</v>
      </c>
      <c r="H34" s="18">
        <v>43.8</v>
      </c>
      <c r="I34" s="18">
        <v>61</v>
      </c>
      <c r="J34" s="18">
        <v>59</v>
      </c>
      <c r="K34" s="18">
        <v>59</v>
      </c>
      <c r="L34" s="19">
        <f t="shared" si="0"/>
        <v>144.5</v>
      </c>
      <c r="M34" s="19">
        <f t="shared" si="1"/>
        <v>144.5</v>
      </c>
      <c r="N34" s="18">
        <v>67</v>
      </c>
      <c r="O34" s="18"/>
      <c r="P34" s="18"/>
      <c r="Q34" s="19">
        <f t="shared" si="2"/>
        <v>0</v>
      </c>
      <c r="R34" s="19">
        <f t="shared" si="3"/>
        <v>0</v>
      </c>
      <c r="S34" s="18">
        <v>76.5</v>
      </c>
      <c r="T34" s="18">
        <v>109.5</v>
      </c>
      <c r="U34" s="18">
        <v>144.5</v>
      </c>
      <c r="V34" s="18"/>
      <c r="W34" s="18"/>
      <c r="X34" s="18"/>
    </row>
    <row r="35" spans="1:24" ht="18" customHeight="1" x14ac:dyDescent="0.3">
      <c r="A35" s="4">
        <v>33</v>
      </c>
      <c r="B35" s="12">
        <v>74851</v>
      </c>
      <c r="C35" s="21" t="s">
        <v>73</v>
      </c>
      <c r="D35" s="14" t="s">
        <v>25</v>
      </c>
      <c r="E35" s="22">
        <v>2009</v>
      </c>
      <c r="F35" s="16" t="s">
        <v>47</v>
      </c>
      <c r="G35" s="17">
        <f>(I35+J35+K35+N35-MIN(I35,J35,K35,N35))/3</f>
        <v>62.333333333333336</v>
      </c>
      <c r="H35" s="18">
        <v>47.9</v>
      </c>
      <c r="I35" s="18">
        <v>59</v>
      </c>
      <c r="J35" s="18">
        <v>53</v>
      </c>
      <c r="K35" s="18">
        <v>67</v>
      </c>
      <c r="L35" s="19">
        <f t="shared" si="0"/>
        <v>74.8</v>
      </c>
      <c r="M35" s="19">
        <f t="shared" si="1"/>
        <v>74.8</v>
      </c>
      <c r="N35" s="18">
        <v>61</v>
      </c>
      <c r="O35" s="18"/>
      <c r="P35" s="18"/>
      <c r="Q35" s="19">
        <f t="shared" si="2"/>
        <v>0</v>
      </c>
      <c r="R35" s="19">
        <f t="shared" si="3"/>
        <v>0</v>
      </c>
      <c r="S35" s="18">
        <v>54</v>
      </c>
      <c r="T35" s="18">
        <v>74.8</v>
      </c>
      <c r="U35" s="18">
        <v>0</v>
      </c>
      <c r="V35" s="18"/>
      <c r="W35" s="18"/>
      <c r="X35" s="18"/>
    </row>
    <row r="36" spans="1:24" ht="18" customHeight="1" x14ac:dyDescent="0.3">
      <c r="A36" s="4">
        <v>35</v>
      </c>
      <c r="B36" s="12">
        <v>71585</v>
      </c>
      <c r="C36" s="21" t="s">
        <v>74</v>
      </c>
      <c r="D36" s="28" t="s">
        <v>75</v>
      </c>
      <c r="E36" s="22">
        <v>2007</v>
      </c>
      <c r="F36" s="16" t="s">
        <v>47</v>
      </c>
      <c r="G36" s="17">
        <f>(I36+J36+K36+N36-MIN(I36,J36,K36,N36))/3</f>
        <v>61.666666666666664</v>
      </c>
      <c r="H36" s="18">
        <v>45</v>
      </c>
      <c r="I36" s="18">
        <v>63</v>
      </c>
      <c r="J36" s="18">
        <v>0</v>
      </c>
      <c r="K36" s="18">
        <v>59</v>
      </c>
      <c r="L36" s="19">
        <f t="shared" si="0"/>
        <v>54</v>
      </c>
      <c r="M36" s="19">
        <f t="shared" si="1"/>
        <v>54</v>
      </c>
      <c r="N36" s="18">
        <v>63</v>
      </c>
      <c r="O36" s="18"/>
      <c r="P36" s="18"/>
      <c r="Q36" s="19">
        <f t="shared" si="2"/>
        <v>0</v>
      </c>
      <c r="R36" s="19">
        <f t="shared" si="3"/>
        <v>0</v>
      </c>
      <c r="S36" s="18">
        <v>54</v>
      </c>
      <c r="T36" s="18"/>
      <c r="U36" s="18"/>
      <c r="V36" s="18"/>
      <c r="W36" s="18"/>
      <c r="X36" s="18"/>
    </row>
    <row r="37" spans="1:24" ht="18" customHeight="1" x14ac:dyDescent="0.3">
      <c r="A37" s="4">
        <v>36</v>
      </c>
      <c r="B37" s="12">
        <v>74848</v>
      </c>
      <c r="C37" s="20" t="s">
        <v>76</v>
      </c>
      <c r="D37" s="14" t="s">
        <v>25</v>
      </c>
      <c r="E37" s="22">
        <v>2010</v>
      </c>
      <c r="F37" s="16" t="s">
        <v>47</v>
      </c>
      <c r="G37" s="17">
        <f>(I37+J37+K37+N37-MIN(I37,J37,K37,N37))/3</f>
        <v>61.333333333333336</v>
      </c>
      <c r="H37" s="18">
        <v>41.6</v>
      </c>
      <c r="I37" s="18">
        <v>55</v>
      </c>
      <c r="J37" s="18">
        <v>54</v>
      </c>
      <c r="K37" s="18">
        <v>58</v>
      </c>
      <c r="L37" s="19">
        <f t="shared" si="0"/>
        <v>74.8</v>
      </c>
      <c r="M37" s="19">
        <f t="shared" si="1"/>
        <v>74.8</v>
      </c>
      <c r="N37" s="18">
        <v>71</v>
      </c>
      <c r="O37" s="18"/>
      <c r="P37" s="18"/>
      <c r="Q37" s="19">
        <f t="shared" si="2"/>
        <v>0</v>
      </c>
      <c r="R37" s="19">
        <f t="shared" si="3"/>
        <v>0</v>
      </c>
      <c r="S37" s="18">
        <v>60.5</v>
      </c>
      <c r="T37" s="18">
        <v>74.8</v>
      </c>
      <c r="U37" s="18"/>
      <c r="V37" s="18"/>
      <c r="W37" s="18"/>
      <c r="X37" s="18"/>
    </row>
    <row r="38" spans="1:24" ht="18" customHeight="1" x14ac:dyDescent="0.3">
      <c r="A38" s="4">
        <v>36</v>
      </c>
      <c r="B38" s="12">
        <v>74063</v>
      </c>
      <c r="C38" s="21" t="s">
        <v>77</v>
      </c>
      <c r="D38" s="13" t="s">
        <v>78</v>
      </c>
      <c r="E38" s="22">
        <v>2005</v>
      </c>
      <c r="F38" s="16" t="s">
        <v>38</v>
      </c>
      <c r="G38" s="17">
        <f>(I38+J38+K38+N38-MIN(I38,J38,K38,N38))/3</f>
        <v>61.333333333333336</v>
      </c>
      <c r="H38" s="18">
        <v>19</v>
      </c>
      <c r="I38" s="18">
        <v>50</v>
      </c>
      <c r="J38" s="18">
        <v>61</v>
      </c>
      <c r="K38" s="18">
        <v>73</v>
      </c>
      <c r="L38" s="19">
        <f t="shared" si="0"/>
        <v>0</v>
      </c>
      <c r="M38" s="19">
        <f t="shared" si="1"/>
        <v>0</v>
      </c>
      <c r="N38" s="18">
        <v>0</v>
      </c>
      <c r="O38" s="18"/>
      <c r="P38" s="18"/>
      <c r="Q38" s="19">
        <f t="shared" si="2"/>
        <v>0</v>
      </c>
      <c r="R38" s="19">
        <f t="shared" si="3"/>
        <v>0</v>
      </c>
      <c r="S38" s="18"/>
      <c r="T38" s="18"/>
      <c r="U38" s="18">
        <v>0</v>
      </c>
      <c r="V38" s="18"/>
      <c r="W38" s="18"/>
      <c r="X38" s="18"/>
    </row>
    <row r="39" spans="1:24" ht="18" customHeight="1" x14ac:dyDescent="0.3">
      <c r="A39" s="4">
        <v>38</v>
      </c>
      <c r="B39" s="12">
        <v>65147</v>
      </c>
      <c r="C39" s="20" t="s">
        <v>79</v>
      </c>
      <c r="D39" s="21" t="s">
        <v>30</v>
      </c>
      <c r="E39" s="22">
        <v>2007</v>
      </c>
      <c r="F39" s="16" t="s">
        <v>47</v>
      </c>
      <c r="G39" s="17">
        <f>(I39+J39+K39+N39-MIN(I39,J39,K39,N39))/3</f>
        <v>61</v>
      </c>
      <c r="H39" s="18">
        <v>46.3</v>
      </c>
      <c r="I39" s="18">
        <v>61</v>
      </c>
      <c r="J39" s="18">
        <v>56</v>
      </c>
      <c r="K39" s="18">
        <v>63</v>
      </c>
      <c r="L39" s="19">
        <f t="shared" si="0"/>
        <v>60.5</v>
      </c>
      <c r="M39" s="19">
        <f t="shared" si="1"/>
        <v>60.5</v>
      </c>
      <c r="N39" s="18">
        <v>59</v>
      </c>
      <c r="O39" s="18"/>
      <c r="P39" s="18"/>
      <c r="Q39" s="19">
        <f t="shared" si="2"/>
        <v>0</v>
      </c>
      <c r="R39" s="19">
        <f t="shared" si="3"/>
        <v>0</v>
      </c>
      <c r="S39" s="18">
        <v>60.5</v>
      </c>
      <c r="T39" s="18">
        <v>0</v>
      </c>
      <c r="U39" s="18"/>
      <c r="V39" s="18"/>
      <c r="W39" s="18"/>
      <c r="X39" s="18"/>
    </row>
    <row r="40" spans="1:24" ht="18" customHeight="1" x14ac:dyDescent="0.3">
      <c r="A40" s="4">
        <v>39</v>
      </c>
      <c r="B40" s="12">
        <v>72578</v>
      </c>
      <c r="C40" s="20" t="s">
        <v>80</v>
      </c>
      <c r="D40" s="13" t="s">
        <v>81</v>
      </c>
      <c r="E40" s="22">
        <v>2008</v>
      </c>
      <c r="F40" s="16" t="s">
        <v>47</v>
      </c>
      <c r="G40" s="17">
        <f>(I40+J40+K40+N40-MIN(I40,J40,K40,N40))/3</f>
        <v>60.333333333333336</v>
      </c>
      <c r="H40" s="18">
        <v>79.3</v>
      </c>
      <c r="I40" s="18">
        <v>0</v>
      </c>
      <c r="J40" s="18">
        <v>84</v>
      </c>
      <c r="K40" s="18">
        <v>97</v>
      </c>
      <c r="L40" s="19">
        <f t="shared" si="0"/>
        <v>0</v>
      </c>
      <c r="M40" s="19">
        <f t="shared" si="1"/>
        <v>0</v>
      </c>
      <c r="N40" s="18">
        <v>0</v>
      </c>
      <c r="O40" s="18"/>
      <c r="P40" s="18"/>
      <c r="Q40" s="19">
        <f t="shared" si="2"/>
        <v>0</v>
      </c>
      <c r="R40" s="19">
        <f t="shared" si="3"/>
        <v>0</v>
      </c>
      <c r="S40" s="18"/>
      <c r="T40" s="18"/>
      <c r="U40" s="18"/>
      <c r="V40" s="18"/>
      <c r="W40" s="18"/>
      <c r="X40" s="18"/>
    </row>
    <row r="41" spans="1:24" ht="18" customHeight="1" x14ac:dyDescent="0.3">
      <c r="A41" s="4">
        <v>40</v>
      </c>
      <c r="B41" s="12">
        <v>58441</v>
      </c>
      <c r="C41" s="13" t="s">
        <v>82</v>
      </c>
      <c r="D41" s="14" t="s">
        <v>22</v>
      </c>
      <c r="E41" s="15">
        <v>2002</v>
      </c>
      <c r="F41" s="16" t="s">
        <v>23</v>
      </c>
      <c r="G41" s="17">
        <f>(I41+J41+K41+N41-MIN(I41,J41,K41,N41))/3</f>
        <v>60</v>
      </c>
      <c r="H41" s="18">
        <v>45</v>
      </c>
      <c r="I41" s="18">
        <v>0</v>
      </c>
      <c r="J41" s="18">
        <v>180</v>
      </c>
      <c r="K41" s="18">
        <v>0</v>
      </c>
      <c r="L41" s="19">
        <f t="shared" si="0"/>
        <v>0</v>
      </c>
      <c r="M41" s="19">
        <f t="shared" si="1"/>
        <v>0</v>
      </c>
      <c r="N41" s="18">
        <v>0</v>
      </c>
      <c r="O41" s="18"/>
      <c r="P41" s="18"/>
      <c r="Q41" s="19">
        <f t="shared" si="2"/>
        <v>0</v>
      </c>
      <c r="R41" s="19">
        <f t="shared" si="3"/>
        <v>0</v>
      </c>
      <c r="S41" s="18"/>
      <c r="T41" s="18"/>
      <c r="U41" s="18"/>
      <c r="V41" s="18"/>
      <c r="W41" s="18"/>
      <c r="X41" s="18"/>
    </row>
    <row r="42" spans="1:24" ht="18" customHeight="1" x14ac:dyDescent="0.3">
      <c r="A42" s="4">
        <v>41</v>
      </c>
      <c r="B42" s="12">
        <v>74846</v>
      </c>
      <c r="C42" s="21" t="s">
        <v>83</v>
      </c>
      <c r="D42" s="14" t="s">
        <v>25</v>
      </c>
      <c r="E42" s="22">
        <v>2010</v>
      </c>
      <c r="F42" s="16" t="s">
        <v>47</v>
      </c>
      <c r="G42" s="17">
        <f>(I42+J42+K42+N42-MIN(I42,J42,K42,N42))/3</f>
        <v>57</v>
      </c>
      <c r="H42" s="18">
        <v>42.9</v>
      </c>
      <c r="I42" s="18">
        <v>58</v>
      </c>
      <c r="J42" s="18">
        <v>52</v>
      </c>
      <c r="K42" s="18">
        <v>61</v>
      </c>
      <c r="L42" s="19">
        <f t="shared" si="0"/>
        <v>76.5</v>
      </c>
      <c r="M42" s="19">
        <f t="shared" si="1"/>
        <v>76.5</v>
      </c>
      <c r="N42" s="18">
        <v>0</v>
      </c>
      <c r="O42" s="18"/>
      <c r="P42" s="18"/>
      <c r="Q42" s="19">
        <f t="shared" si="2"/>
        <v>0</v>
      </c>
      <c r="R42" s="19">
        <f t="shared" si="3"/>
        <v>0</v>
      </c>
      <c r="S42" s="18">
        <v>76.5</v>
      </c>
      <c r="T42" s="18">
        <v>74.8</v>
      </c>
      <c r="U42" s="18">
        <v>0</v>
      </c>
      <c r="V42" s="18"/>
      <c r="W42" s="18"/>
      <c r="X42" s="18"/>
    </row>
    <row r="43" spans="1:24" ht="18" customHeight="1" x14ac:dyDescent="0.3">
      <c r="A43" s="4">
        <v>42</v>
      </c>
      <c r="B43" s="27">
        <v>70508</v>
      </c>
      <c r="C43" s="20" t="s">
        <v>84</v>
      </c>
      <c r="D43" s="20" t="s">
        <v>56</v>
      </c>
      <c r="E43" s="22">
        <v>2006</v>
      </c>
      <c r="F43" s="16" t="s">
        <v>85</v>
      </c>
      <c r="G43" s="17">
        <f>(I43+J43+K43+N43-MIN(I43,J43,K43,N43))/3</f>
        <v>56.666666666666664</v>
      </c>
      <c r="H43" s="18">
        <v>47.8</v>
      </c>
      <c r="I43" s="18">
        <v>0</v>
      </c>
      <c r="J43" s="18">
        <v>48</v>
      </c>
      <c r="K43" s="18">
        <v>57</v>
      </c>
      <c r="L43" s="19">
        <f t="shared" si="0"/>
        <v>0</v>
      </c>
      <c r="M43" s="19">
        <f t="shared" si="1"/>
        <v>0</v>
      </c>
      <c r="N43" s="18">
        <v>65</v>
      </c>
      <c r="O43" s="18"/>
      <c r="P43" s="18"/>
      <c r="Q43" s="19">
        <f t="shared" si="2"/>
        <v>0</v>
      </c>
      <c r="R43" s="19">
        <f t="shared" si="3"/>
        <v>0</v>
      </c>
      <c r="S43" s="18"/>
      <c r="T43" s="18"/>
      <c r="U43" s="18"/>
      <c r="V43" s="18"/>
      <c r="W43" s="18"/>
      <c r="X43" s="18"/>
    </row>
    <row r="44" spans="1:24" ht="18" customHeight="1" x14ac:dyDescent="0.3">
      <c r="A44" s="4">
        <v>43</v>
      </c>
      <c r="B44" s="27">
        <v>74431</v>
      </c>
      <c r="C44" s="21" t="s">
        <v>86</v>
      </c>
      <c r="D44" s="13" t="s">
        <v>87</v>
      </c>
      <c r="E44" s="22">
        <v>2008</v>
      </c>
      <c r="F44" s="16" t="s">
        <v>47</v>
      </c>
      <c r="G44" s="17">
        <f>(I44+J44+K44+N44-MIN(I44,J44,K44,N44))/3</f>
        <v>54.666666666666664</v>
      </c>
      <c r="H44" s="18">
        <v>38.9</v>
      </c>
      <c r="I44" s="18">
        <v>54</v>
      </c>
      <c r="J44" s="18">
        <v>55</v>
      </c>
      <c r="K44" s="18">
        <v>55</v>
      </c>
      <c r="L44" s="19">
        <f t="shared" si="0"/>
        <v>54</v>
      </c>
      <c r="M44" s="19">
        <f t="shared" si="1"/>
        <v>54</v>
      </c>
      <c r="N44" s="18">
        <v>0</v>
      </c>
      <c r="O44" s="18"/>
      <c r="P44" s="18"/>
      <c r="Q44" s="19">
        <f t="shared" si="2"/>
        <v>0</v>
      </c>
      <c r="R44" s="19">
        <f t="shared" si="3"/>
        <v>0</v>
      </c>
      <c r="S44" s="18">
        <v>54</v>
      </c>
      <c r="T44" s="18">
        <v>0</v>
      </c>
      <c r="U44" s="18"/>
      <c r="V44" s="18"/>
      <c r="W44" s="18"/>
      <c r="X44" s="18"/>
    </row>
    <row r="45" spans="1:24" ht="18" customHeight="1" x14ac:dyDescent="0.3">
      <c r="A45" s="4">
        <v>44</v>
      </c>
      <c r="B45" s="12">
        <v>75691</v>
      </c>
      <c r="C45" s="21" t="s">
        <v>88</v>
      </c>
      <c r="D45" s="13" t="s">
        <v>60</v>
      </c>
      <c r="E45" s="22">
        <v>2010</v>
      </c>
      <c r="F45" s="16" t="s">
        <v>47</v>
      </c>
      <c r="G45" s="17">
        <f>(I45+J45+K45+N45-MIN(I45,J45,K45,N45))/3</f>
        <v>53.333333333333336</v>
      </c>
      <c r="H45" s="18">
        <v>25.4</v>
      </c>
      <c r="I45" s="18">
        <v>49</v>
      </c>
      <c r="J45" s="18">
        <v>43.5</v>
      </c>
      <c r="K45" s="18">
        <v>54</v>
      </c>
      <c r="L45" s="19">
        <f t="shared" si="0"/>
        <v>60.5</v>
      </c>
      <c r="M45" s="19">
        <f t="shared" si="1"/>
        <v>60.5</v>
      </c>
      <c r="N45" s="18">
        <v>57</v>
      </c>
      <c r="O45" s="18"/>
      <c r="P45" s="18"/>
      <c r="Q45" s="19">
        <f t="shared" si="2"/>
        <v>0</v>
      </c>
      <c r="R45" s="19">
        <f t="shared" si="3"/>
        <v>0</v>
      </c>
      <c r="S45" s="18">
        <v>60.5</v>
      </c>
      <c r="T45" s="18">
        <v>59.9</v>
      </c>
      <c r="U45" s="18"/>
      <c r="V45" s="18"/>
      <c r="W45" s="18"/>
      <c r="X45" s="18"/>
    </row>
    <row r="46" spans="1:24" ht="18" customHeight="1" x14ac:dyDescent="0.3">
      <c r="A46" s="4">
        <v>45</v>
      </c>
      <c r="B46" s="12">
        <v>75778</v>
      </c>
      <c r="C46" s="21" t="s">
        <v>89</v>
      </c>
      <c r="D46" s="13" t="s">
        <v>30</v>
      </c>
      <c r="E46" s="22">
        <v>2008</v>
      </c>
      <c r="F46" s="16" t="s">
        <v>47</v>
      </c>
      <c r="G46" s="17">
        <f>(I46+J46+K46+N46-MIN(I46,J46,K46,N46))/3</f>
        <v>53</v>
      </c>
      <c r="H46" s="18">
        <v>26.4</v>
      </c>
      <c r="I46" s="18">
        <v>57</v>
      </c>
      <c r="J46" s="18">
        <v>0</v>
      </c>
      <c r="K46" s="18">
        <v>44</v>
      </c>
      <c r="L46" s="19">
        <f t="shared" si="0"/>
        <v>74.8</v>
      </c>
      <c r="M46" s="19">
        <f t="shared" si="1"/>
        <v>74.8</v>
      </c>
      <c r="N46" s="18">
        <v>58</v>
      </c>
      <c r="O46" s="18"/>
      <c r="P46" s="18"/>
      <c r="Q46" s="19">
        <f t="shared" si="2"/>
        <v>0</v>
      </c>
      <c r="R46" s="19">
        <f t="shared" si="3"/>
        <v>0</v>
      </c>
      <c r="S46" s="18">
        <v>54</v>
      </c>
      <c r="T46" s="18">
        <v>74.8</v>
      </c>
      <c r="U46" s="18"/>
      <c r="V46" s="18"/>
      <c r="W46" s="18"/>
      <c r="X46" s="18"/>
    </row>
    <row r="47" spans="1:24" ht="18" customHeight="1" x14ac:dyDescent="0.3">
      <c r="A47" s="4">
        <v>46</v>
      </c>
      <c r="B47" s="27">
        <v>74435</v>
      </c>
      <c r="C47" s="21" t="s">
        <v>90</v>
      </c>
      <c r="D47" s="13" t="s">
        <v>87</v>
      </c>
      <c r="E47" s="22">
        <v>2007</v>
      </c>
      <c r="F47" s="16" t="s">
        <v>47</v>
      </c>
      <c r="G47" s="17">
        <f>(I47+J47+K47+N47-MIN(I47,J47,K47,N47))/3</f>
        <v>52.666666666666664</v>
      </c>
      <c r="H47" s="18">
        <v>36.299999999999997</v>
      </c>
      <c r="I47" s="18">
        <v>56</v>
      </c>
      <c r="J47" s="18">
        <v>51</v>
      </c>
      <c r="K47" s="18">
        <v>51</v>
      </c>
      <c r="L47" s="19">
        <f t="shared" si="0"/>
        <v>54</v>
      </c>
      <c r="M47" s="19">
        <f t="shared" si="1"/>
        <v>54</v>
      </c>
      <c r="N47" s="18">
        <v>0</v>
      </c>
      <c r="O47" s="18"/>
      <c r="P47" s="18"/>
      <c r="Q47" s="19">
        <f t="shared" si="2"/>
        <v>0</v>
      </c>
      <c r="R47" s="19">
        <f t="shared" si="3"/>
        <v>0</v>
      </c>
      <c r="S47" s="18">
        <v>54</v>
      </c>
      <c r="T47" s="18"/>
      <c r="U47" s="18"/>
      <c r="V47" s="18"/>
      <c r="W47" s="18"/>
      <c r="X47" s="18"/>
    </row>
    <row r="48" spans="1:24" ht="18" customHeight="1" x14ac:dyDescent="0.3">
      <c r="A48" s="4">
        <v>47</v>
      </c>
      <c r="B48" s="12">
        <v>54214</v>
      </c>
      <c r="C48" s="13" t="s">
        <v>91</v>
      </c>
      <c r="D48" s="13" t="s">
        <v>92</v>
      </c>
      <c r="E48" s="15">
        <v>2002</v>
      </c>
      <c r="F48" s="16" t="s">
        <v>28</v>
      </c>
      <c r="G48" s="17">
        <f>(I48+J48+K48+N48-MIN(I48,J48,K48,N48))/3</f>
        <v>51.666666666666664</v>
      </c>
      <c r="H48" s="18">
        <v>99.8</v>
      </c>
      <c r="I48" s="18">
        <v>155</v>
      </c>
      <c r="J48" s="18">
        <v>0</v>
      </c>
      <c r="K48" s="18">
        <v>0</v>
      </c>
      <c r="L48" s="19">
        <f t="shared" si="0"/>
        <v>180</v>
      </c>
      <c r="M48" s="19">
        <f t="shared" si="1"/>
        <v>180</v>
      </c>
      <c r="N48" s="18">
        <v>0</v>
      </c>
      <c r="O48" s="18"/>
      <c r="P48" s="18"/>
      <c r="Q48" s="19">
        <f t="shared" si="2"/>
        <v>0</v>
      </c>
      <c r="R48" s="19">
        <f t="shared" si="3"/>
        <v>0</v>
      </c>
      <c r="S48" s="18"/>
      <c r="T48" s="18"/>
      <c r="U48" s="18">
        <v>180</v>
      </c>
      <c r="V48" s="18"/>
      <c r="W48" s="18"/>
      <c r="X48" s="18"/>
    </row>
    <row r="49" spans="1:24" ht="18" customHeight="1" x14ac:dyDescent="0.3">
      <c r="A49" s="4">
        <v>48</v>
      </c>
      <c r="B49" s="12">
        <v>73304</v>
      </c>
      <c r="C49" s="20" t="s">
        <v>93</v>
      </c>
      <c r="D49" s="14" t="s">
        <v>22</v>
      </c>
      <c r="E49" s="22">
        <v>2007</v>
      </c>
      <c r="F49" s="16" t="s">
        <v>47</v>
      </c>
      <c r="G49" s="17">
        <f>(I49+J49+K49+N49-MIN(I49,J49,K49,N49))/3</f>
        <v>51</v>
      </c>
      <c r="H49" s="18">
        <v>0</v>
      </c>
      <c r="I49" s="18">
        <v>0</v>
      </c>
      <c r="J49" s="18">
        <v>47</v>
      </c>
      <c r="K49" s="18">
        <v>53</v>
      </c>
      <c r="L49" s="19">
        <f t="shared" si="0"/>
        <v>0</v>
      </c>
      <c r="M49" s="19">
        <f t="shared" si="1"/>
        <v>0</v>
      </c>
      <c r="N49" s="18">
        <v>53</v>
      </c>
      <c r="O49" s="18"/>
      <c r="P49" s="18"/>
      <c r="Q49" s="19">
        <f t="shared" si="2"/>
        <v>0</v>
      </c>
      <c r="R49" s="19">
        <f t="shared" si="3"/>
        <v>0</v>
      </c>
      <c r="S49" s="18">
        <v>0</v>
      </c>
      <c r="T49" s="18">
        <v>0</v>
      </c>
      <c r="U49" s="18"/>
      <c r="V49" s="18"/>
      <c r="W49" s="18"/>
      <c r="X49" s="18"/>
    </row>
    <row r="50" spans="1:24" ht="18" customHeight="1" x14ac:dyDescent="0.3">
      <c r="A50" s="4">
        <v>49</v>
      </c>
      <c r="B50" s="27">
        <v>74432</v>
      </c>
      <c r="C50" s="21" t="s">
        <v>94</v>
      </c>
      <c r="D50" s="13" t="s">
        <v>87</v>
      </c>
      <c r="E50" s="22">
        <v>2007</v>
      </c>
      <c r="F50" s="16" t="s">
        <v>42</v>
      </c>
      <c r="G50" s="17">
        <f>(I50+J50+K50+N50-MIN(I50,J50,K50,N50))/3</f>
        <v>50.666666666666664</v>
      </c>
      <c r="H50" s="18">
        <v>23.4</v>
      </c>
      <c r="I50" s="18">
        <v>53</v>
      </c>
      <c r="J50" s="18">
        <v>47</v>
      </c>
      <c r="K50" s="18">
        <v>49</v>
      </c>
      <c r="L50" s="19">
        <f t="shared" si="0"/>
        <v>70</v>
      </c>
      <c r="M50" s="19">
        <f t="shared" si="1"/>
        <v>70</v>
      </c>
      <c r="N50" s="18">
        <v>50</v>
      </c>
      <c r="O50" s="18"/>
      <c r="P50" s="18"/>
      <c r="Q50" s="19">
        <f t="shared" si="2"/>
        <v>0</v>
      </c>
      <c r="R50" s="19">
        <f t="shared" si="3"/>
        <v>0</v>
      </c>
      <c r="S50" s="18">
        <v>70</v>
      </c>
      <c r="T50" s="18"/>
      <c r="U50" s="18"/>
      <c r="V50" s="18"/>
      <c r="W50" s="18"/>
      <c r="X50" s="18"/>
    </row>
    <row r="51" spans="1:24" ht="18" customHeight="1" x14ac:dyDescent="0.3">
      <c r="A51" s="4">
        <v>49</v>
      </c>
      <c r="B51" s="12">
        <v>76797</v>
      </c>
      <c r="C51" s="21" t="s">
        <v>95</v>
      </c>
      <c r="D51" s="13" t="s">
        <v>36</v>
      </c>
      <c r="E51" s="22">
        <v>2004</v>
      </c>
      <c r="F51" s="16" t="s">
        <v>23</v>
      </c>
      <c r="G51" s="17">
        <f>(I51+J51+K51+N51-MIN(I51,J51,K51,N51))/3</f>
        <v>50.666666666666664</v>
      </c>
      <c r="H51" s="18">
        <v>0</v>
      </c>
      <c r="I51" s="18">
        <v>45.5</v>
      </c>
      <c r="J51" s="18">
        <v>46</v>
      </c>
      <c r="K51" s="18">
        <v>52</v>
      </c>
      <c r="L51" s="19">
        <f t="shared" si="0"/>
        <v>0</v>
      </c>
      <c r="M51" s="19">
        <f t="shared" si="1"/>
        <v>0</v>
      </c>
      <c r="N51" s="18">
        <v>54</v>
      </c>
      <c r="O51" s="18"/>
      <c r="P51" s="18"/>
      <c r="Q51" s="19">
        <f t="shared" si="2"/>
        <v>0</v>
      </c>
      <c r="R51" s="19">
        <f t="shared" si="3"/>
        <v>0</v>
      </c>
      <c r="S51" s="18"/>
      <c r="T51" s="18"/>
      <c r="U51" s="18"/>
      <c r="V51" s="18"/>
      <c r="W51" s="18"/>
      <c r="X51" s="18"/>
    </row>
    <row r="52" spans="1:24" ht="18" customHeight="1" x14ac:dyDescent="0.3">
      <c r="A52" s="4">
        <v>51</v>
      </c>
      <c r="B52" s="27">
        <v>74597</v>
      </c>
      <c r="C52" s="21" t="s">
        <v>96</v>
      </c>
      <c r="D52" s="13" t="s">
        <v>87</v>
      </c>
      <c r="E52" s="22">
        <v>2007</v>
      </c>
      <c r="F52" s="16" t="s">
        <v>47</v>
      </c>
      <c r="G52" s="17">
        <f>(I52+J52+K52+N52-MIN(I52,J52,K52,N52))/3</f>
        <v>50.333333333333336</v>
      </c>
      <c r="H52" s="18">
        <v>23.9</v>
      </c>
      <c r="I52" s="18">
        <v>52</v>
      </c>
      <c r="J52" s="18">
        <v>49</v>
      </c>
      <c r="K52" s="18">
        <v>50</v>
      </c>
      <c r="L52" s="19">
        <f t="shared" si="0"/>
        <v>54</v>
      </c>
      <c r="M52" s="19">
        <f t="shared" si="1"/>
        <v>54</v>
      </c>
      <c r="N52" s="18">
        <v>0</v>
      </c>
      <c r="O52" s="18"/>
      <c r="P52" s="18"/>
      <c r="Q52" s="19">
        <f t="shared" si="2"/>
        <v>0</v>
      </c>
      <c r="R52" s="19">
        <f t="shared" si="3"/>
        <v>0</v>
      </c>
      <c r="S52" s="18">
        <v>54</v>
      </c>
      <c r="T52" s="18"/>
      <c r="U52" s="18"/>
      <c r="V52" s="18"/>
      <c r="W52" s="18"/>
      <c r="X52" s="18"/>
    </row>
    <row r="53" spans="1:24" ht="18" customHeight="1" x14ac:dyDescent="0.3">
      <c r="A53" s="4">
        <v>51</v>
      </c>
      <c r="B53" s="12">
        <v>76230</v>
      </c>
      <c r="C53" s="21" t="s">
        <v>97</v>
      </c>
      <c r="D53" s="13" t="s">
        <v>62</v>
      </c>
      <c r="E53" s="29">
        <v>2006</v>
      </c>
      <c r="F53" s="16" t="s">
        <v>38</v>
      </c>
      <c r="G53" s="17">
        <f>(I53+J53+K53+N53-MIN(I53,J53,K53,N53))/3</f>
        <v>50.333333333333336</v>
      </c>
      <c r="H53" s="18">
        <v>8.6</v>
      </c>
      <c r="I53" s="18">
        <v>49</v>
      </c>
      <c r="J53" s="18">
        <v>0</v>
      </c>
      <c r="K53" s="18">
        <v>46</v>
      </c>
      <c r="L53" s="19">
        <f t="shared" si="0"/>
        <v>0</v>
      </c>
      <c r="M53" s="19">
        <f t="shared" si="1"/>
        <v>0</v>
      </c>
      <c r="N53" s="18">
        <v>56</v>
      </c>
      <c r="O53" s="18"/>
      <c r="P53" s="18"/>
      <c r="Q53" s="19">
        <f t="shared" si="2"/>
        <v>0</v>
      </c>
      <c r="R53" s="19">
        <f t="shared" si="3"/>
        <v>0</v>
      </c>
      <c r="S53" s="18"/>
      <c r="T53" s="18">
        <v>0</v>
      </c>
      <c r="U53" s="18"/>
      <c r="V53" s="18"/>
      <c r="W53" s="18"/>
      <c r="X53" s="18"/>
    </row>
    <row r="54" spans="1:24" ht="18" customHeight="1" x14ac:dyDescent="0.3">
      <c r="A54" s="4">
        <v>53</v>
      </c>
      <c r="B54" s="12">
        <v>74036</v>
      </c>
      <c r="C54" s="21" t="s">
        <v>98</v>
      </c>
      <c r="D54" s="13" t="s">
        <v>36</v>
      </c>
      <c r="E54" s="22">
        <v>2006</v>
      </c>
      <c r="F54" s="16" t="s">
        <v>38</v>
      </c>
      <c r="G54" s="17">
        <f>(I54+J54+K54+N54-MIN(I54,J54,K54,N54))/3</f>
        <v>50</v>
      </c>
      <c r="H54" s="18">
        <v>28.6</v>
      </c>
      <c r="I54" s="18">
        <v>51</v>
      </c>
      <c r="J54" s="18">
        <v>50</v>
      </c>
      <c r="K54" s="18">
        <v>48</v>
      </c>
      <c r="L54" s="19">
        <f t="shared" si="0"/>
        <v>0</v>
      </c>
      <c r="M54" s="19">
        <f t="shared" si="1"/>
        <v>0</v>
      </c>
      <c r="N54" s="18">
        <v>49</v>
      </c>
      <c r="O54" s="18"/>
      <c r="P54" s="18"/>
      <c r="Q54" s="19">
        <f t="shared" si="2"/>
        <v>0</v>
      </c>
      <c r="R54" s="19">
        <f t="shared" si="3"/>
        <v>0</v>
      </c>
      <c r="S54" s="18"/>
      <c r="T54" s="18"/>
      <c r="U54" s="18"/>
      <c r="V54" s="18"/>
      <c r="W54" s="18"/>
      <c r="X54" s="18"/>
    </row>
    <row r="55" spans="1:24" ht="18" customHeight="1" x14ac:dyDescent="0.3">
      <c r="A55" s="4">
        <v>54</v>
      </c>
      <c r="B55" s="12">
        <v>62832</v>
      </c>
      <c r="C55" s="21" t="s">
        <v>99</v>
      </c>
      <c r="D55" s="13" t="s">
        <v>30</v>
      </c>
      <c r="E55" s="22">
        <v>2004</v>
      </c>
      <c r="F55" s="16" t="s">
        <v>23</v>
      </c>
      <c r="G55" s="17">
        <f>(I55+J55+K55+N55-MIN(I55,J55,K55,N55))/3</f>
        <v>49.666666666666664</v>
      </c>
      <c r="H55" s="18">
        <v>53.4</v>
      </c>
      <c r="I55" s="18">
        <v>0</v>
      </c>
      <c r="J55" s="18">
        <v>65</v>
      </c>
      <c r="K55" s="18">
        <v>84</v>
      </c>
      <c r="L55" s="19">
        <f t="shared" si="0"/>
        <v>102</v>
      </c>
      <c r="M55" s="19">
        <f t="shared" si="1"/>
        <v>102</v>
      </c>
      <c r="N55" s="18">
        <v>0</v>
      </c>
      <c r="O55" s="18"/>
      <c r="P55" s="18"/>
      <c r="Q55" s="19">
        <f t="shared" si="2"/>
        <v>0</v>
      </c>
      <c r="R55" s="19">
        <f t="shared" si="3"/>
        <v>0</v>
      </c>
      <c r="S55" s="18"/>
      <c r="T55" s="18"/>
      <c r="U55" s="18">
        <v>102</v>
      </c>
      <c r="V55" s="18"/>
      <c r="W55" s="18"/>
      <c r="X55" s="18"/>
    </row>
    <row r="56" spans="1:24" ht="18" customHeight="1" x14ac:dyDescent="0.3">
      <c r="A56" s="4">
        <v>54</v>
      </c>
      <c r="B56" s="12">
        <v>75435</v>
      </c>
      <c r="C56" s="21" t="s">
        <v>100</v>
      </c>
      <c r="D56" s="13" t="s">
        <v>68</v>
      </c>
      <c r="E56" s="22">
        <v>2003</v>
      </c>
      <c r="F56" s="16" t="s">
        <v>28</v>
      </c>
      <c r="G56" s="17">
        <f>(I56+J56+K56+N56-MIN(I56,J56,K56,N56))/3</f>
        <v>49.666666666666664</v>
      </c>
      <c r="H56" s="18">
        <v>0</v>
      </c>
      <c r="I56" s="18">
        <v>44.5</v>
      </c>
      <c r="J56" s="18">
        <v>45</v>
      </c>
      <c r="K56" s="18">
        <v>56</v>
      </c>
      <c r="L56" s="19">
        <f t="shared" si="0"/>
        <v>0</v>
      </c>
      <c r="M56" s="19">
        <f t="shared" si="1"/>
        <v>0</v>
      </c>
      <c r="N56" s="18">
        <v>48</v>
      </c>
      <c r="O56" s="18"/>
      <c r="P56" s="18"/>
      <c r="Q56" s="19">
        <f t="shared" si="2"/>
        <v>0</v>
      </c>
      <c r="R56" s="19">
        <f t="shared" si="3"/>
        <v>0</v>
      </c>
      <c r="S56" s="18"/>
      <c r="T56" s="18"/>
      <c r="U56" s="18"/>
      <c r="V56" s="18"/>
      <c r="W56" s="18"/>
      <c r="X56" s="18"/>
    </row>
    <row r="57" spans="1:24" ht="18" customHeight="1" x14ac:dyDescent="0.3">
      <c r="A57" s="4">
        <v>56</v>
      </c>
      <c r="B57" s="12">
        <v>75437</v>
      </c>
      <c r="C57" s="21" t="s">
        <v>101</v>
      </c>
      <c r="D57" s="13" t="s">
        <v>68</v>
      </c>
      <c r="E57" s="22">
        <v>2006</v>
      </c>
      <c r="F57" s="16" t="s">
        <v>38</v>
      </c>
      <c r="G57" s="17">
        <f>(I57+J57+K57+N57-MIN(I57,J57,K57,N57))/3</f>
        <v>49</v>
      </c>
      <c r="H57" s="18">
        <v>0</v>
      </c>
      <c r="I57" s="18">
        <v>44</v>
      </c>
      <c r="J57" s="18">
        <v>0</v>
      </c>
      <c r="K57" s="18">
        <v>40</v>
      </c>
      <c r="L57" s="19">
        <f t="shared" si="0"/>
        <v>0</v>
      </c>
      <c r="M57" s="19">
        <f t="shared" si="1"/>
        <v>0</v>
      </c>
      <c r="N57" s="18">
        <v>63</v>
      </c>
      <c r="O57" s="18"/>
      <c r="P57" s="18"/>
      <c r="Q57" s="19">
        <f t="shared" si="2"/>
        <v>0</v>
      </c>
      <c r="R57" s="19">
        <f t="shared" si="3"/>
        <v>0</v>
      </c>
      <c r="S57" s="18"/>
      <c r="T57" s="18"/>
      <c r="U57" s="18"/>
      <c r="V57" s="18"/>
      <c r="W57" s="18"/>
      <c r="X57" s="18"/>
    </row>
    <row r="58" spans="1:24" ht="18" customHeight="1" x14ac:dyDescent="0.3">
      <c r="A58" s="4">
        <v>57</v>
      </c>
      <c r="B58" s="12">
        <v>70237</v>
      </c>
      <c r="C58" s="21" t="s">
        <v>102</v>
      </c>
      <c r="D58" s="13" t="s">
        <v>92</v>
      </c>
      <c r="E58" s="22">
        <v>2006</v>
      </c>
      <c r="F58" s="16" t="s">
        <v>38</v>
      </c>
      <c r="G58" s="17">
        <f>(I58+J58+K58+N58-MIN(I58,J58,K58,N58))/3</f>
        <v>48.5</v>
      </c>
      <c r="H58" s="18">
        <v>19.5</v>
      </c>
      <c r="I58" s="18">
        <v>0</v>
      </c>
      <c r="J58" s="18">
        <v>39.5</v>
      </c>
      <c r="K58" s="18">
        <v>45</v>
      </c>
      <c r="L58" s="19">
        <f t="shared" si="0"/>
        <v>0</v>
      </c>
      <c r="M58" s="19">
        <f t="shared" si="1"/>
        <v>0</v>
      </c>
      <c r="N58" s="18">
        <v>61</v>
      </c>
      <c r="O58" s="18"/>
      <c r="P58" s="18"/>
      <c r="Q58" s="19">
        <f t="shared" si="2"/>
        <v>0</v>
      </c>
      <c r="R58" s="19">
        <f t="shared" si="3"/>
        <v>0</v>
      </c>
      <c r="S58" s="18"/>
      <c r="T58" s="18">
        <v>0</v>
      </c>
      <c r="U58" s="18"/>
      <c r="V58" s="18"/>
      <c r="W58" s="18"/>
      <c r="X58" s="18"/>
    </row>
    <row r="59" spans="1:24" ht="18" customHeight="1" x14ac:dyDescent="0.3">
      <c r="A59" s="4">
        <v>58</v>
      </c>
      <c r="B59" s="27">
        <v>74599</v>
      </c>
      <c r="C59" s="21" t="s">
        <v>103</v>
      </c>
      <c r="D59" s="13" t="s">
        <v>87</v>
      </c>
      <c r="E59" s="22">
        <v>2008</v>
      </c>
      <c r="F59" s="16" t="s">
        <v>47</v>
      </c>
      <c r="G59" s="17">
        <f>(I59+J59+K59+N59-MIN(I59,J59,K59,N59))/3</f>
        <v>48.333333333333336</v>
      </c>
      <c r="H59" s="18">
        <v>25.4</v>
      </c>
      <c r="I59" s="18">
        <v>50</v>
      </c>
      <c r="J59" s="18">
        <v>48</v>
      </c>
      <c r="K59" s="18">
        <v>47</v>
      </c>
      <c r="L59" s="19">
        <f t="shared" si="0"/>
        <v>0</v>
      </c>
      <c r="M59" s="19">
        <f t="shared" si="1"/>
        <v>0</v>
      </c>
      <c r="N59" s="18">
        <v>0</v>
      </c>
      <c r="O59" s="18"/>
      <c r="P59" s="18"/>
      <c r="Q59" s="19">
        <f t="shared" si="2"/>
        <v>0</v>
      </c>
      <c r="R59" s="19">
        <f t="shared" si="3"/>
        <v>0</v>
      </c>
      <c r="S59" s="18">
        <v>0</v>
      </c>
      <c r="T59" s="18">
        <v>0</v>
      </c>
      <c r="U59" s="18"/>
      <c r="V59" s="18"/>
      <c r="W59" s="18"/>
      <c r="X59" s="18"/>
    </row>
    <row r="60" spans="1:24" ht="18" customHeight="1" x14ac:dyDescent="0.3">
      <c r="A60" s="4">
        <v>59</v>
      </c>
      <c r="B60" s="12">
        <v>73368</v>
      </c>
      <c r="C60" s="21" t="s">
        <v>104</v>
      </c>
      <c r="D60" s="14" t="s">
        <v>22</v>
      </c>
      <c r="E60" s="22">
        <v>2009</v>
      </c>
      <c r="F60" s="16" t="s">
        <v>42</v>
      </c>
      <c r="G60" s="17">
        <f>(I60+J60+K60+N60-MIN(I60,J60,K60,N60))/3</f>
        <v>47.5</v>
      </c>
      <c r="H60" s="18">
        <v>32.4</v>
      </c>
      <c r="I60" s="18">
        <v>47</v>
      </c>
      <c r="J60" s="18">
        <v>42.5</v>
      </c>
      <c r="K60" s="18">
        <v>44.5</v>
      </c>
      <c r="L60" s="19">
        <f t="shared" si="0"/>
        <v>94.5</v>
      </c>
      <c r="M60" s="19">
        <f t="shared" si="1"/>
        <v>94.5</v>
      </c>
      <c r="N60" s="18">
        <v>51</v>
      </c>
      <c r="O60" s="18"/>
      <c r="P60" s="18"/>
      <c r="Q60" s="19">
        <f t="shared" si="2"/>
        <v>0</v>
      </c>
      <c r="R60" s="19">
        <f t="shared" si="3"/>
        <v>0</v>
      </c>
      <c r="S60" s="18"/>
      <c r="T60" s="18">
        <v>94.5</v>
      </c>
      <c r="U60" s="18"/>
      <c r="V60" s="18"/>
      <c r="W60" s="18"/>
      <c r="X60" s="18"/>
    </row>
    <row r="61" spans="1:24" ht="18" customHeight="1" x14ac:dyDescent="0.3">
      <c r="A61" s="4">
        <v>60</v>
      </c>
      <c r="B61" s="12">
        <v>77730</v>
      </c>
      <c r="C61" s="21" t="s">
        <v>105</v>
      </c>
      <c r="D61" s="13" t="s">
        <v>62</v>
      </c>
      <c r="E61" s="22">
        <v>2006</v>
      </c>
      <c r="F61" s="16" t="s">
        <v>38</v>
      </c>
      <c r="G61" s="17">
        <f>(I61+J61+K61+N61-MIN(I61,J61,K61,N61))/3</f>
        <v>46.833333333333336</v>
      </c>
      <c r="H61" s="18">
        <v>0</v>
      </c>
      <c r="I61" s="18">
        <v>42.5</v>
      </c>
      <c r="J61" s="18">
        <v>43</v>
      </c>
      <c r="K61" s="18">
        <v>42</v>
      </c>
      <c r="L61" s="19">
        <f t="shared" si="0"/>
        <v>0</v>
      </c>
      <c r="M61" s="19">
        <f t="shared" si="1"/>
        <v>0</v>
      </c>
      <c r="N61" s="18">
        <v>55</v>
      </c>
      <c r="O61" s="18"/>
      <c r="P61" s="18"/>
      <c r="Q61" s="19">
        <f t="shared" si="2"/>
        <v>0</v>
      </c>
      <c r="R61" s="19">
        <f t="shared" si="3"/>
        <v>0</v>
      </c>
      <c r="S61" s="18"/>
      <c r="T61" s="18">
        <v>0</v>
      </c>
      <c r="U61" s="18"/>
      <c r="V61" s="18"/>
      <c r="W61" s="18"/>
      <c r="X61" s="18"/>
    </row>
    <row r="62" spans="1:24" ht="18" customHeight="1" x14ac:dyDescent="0.3">
      <c r="A62" s="4">
        <v>61</v>
      </c>
      <c r="B62" s="27">
        <v>67412</v>
      </c>
      <c r="C62" s="20" t="s">
        <v>106</v>
      </c>
      <c r="D62" s="23" t="s">
        <v>107</v>
      </c>
      <c r="E62" s="22">
        <v>2004</v>
      </c>
      <c r="F62" s="16" t="s">
        <v>23</v>
      </c>
      <c r="G62" s="17">
        <f>(I62+J62+K62+N62-MIN(I62,J62,K62,N62))/3</f>
        <v>46.666666666666664</v>
      </c>
      <c r="H62" s="18">
        <v>56.3</v>
      </c>
      <c r="I62" s="18">
        <v>71</v>
      </c>
      <c r="J62" s="18">
        <v>0</v>
      </c>
      <c r="K62" s="18">
        <v>69</v>
      </c>
      <c r="L62" s="19">
        <f t="shared" si="0"/>
        <v>0</v>
      </c>
      <c r="M62" s="19">
        <f t="shared" si="1"/>
        <v>0</v>
      </c>
      <c r="N62" s="18">
        <v>0</v>
      </c>
      <c r="O62" s="18"/>
      <c r="P62" s="18"/>
      <c r="Q62" s="19">
        <f t="shared" si="2"/>
        <v>0</v>
      </c>
      <c r="R62" s="19">
        <f t="shared" si="3"/>
        <v>0</v>
      </c>
      <c r="S62" s="18"/>
      <c r="T62" s="18"/>
      <c r="U62" s="18"/>
      <c r="V62" s="18"/>
      <c r="W62" s="18"/>
      <c r="X62" s="18"/>
    </row>
    <row r="63" spans="1:24" ht="18" customHeight="1" x14ac:dyDescent="0.3">
      <c r="A63" s="4">
        <v>62</v>
      </c>
      <c r="B63" s="12">
        <v>68981</v>
      </c>
      <c r="C63" s="21" t="s">
        <v>108</v>
      </c>
      <c r="D63" s="14" t="s">
        <v>22</v>
      </c>
      <c r="E63" s="22">
        <v>2009</v>
      </c>
      <c r="F63" s="16" t="s">
        <v>42</v>
      </c>
      <c r="G63" s="17">
        <f>(I63+J63+K63+N63-MIN(I63,J63,K63,N63))/3</f>
        <v>46.333333333333336</v>
      </c>
      <c r="H63" s="18">
        <v>42.6</v>
      </c>
      <c r="I63" s="18">
        <v>48</v>
      </c>
      <c r="J63" s="18">
        <v>44</v>
      </c>
      <c r="K63" s="18">
        <v>0</v>
      </c>
      <c r="L63" s="19">
        <f t="shared" si="0"/>
        <v>94.5</v>
      </c>
      <c r="M63" s="19">
        <f t="shared" si="1"/>
        <v>94.5</v>
      </c>
      <c r="N63" s="18">
        <v>47</v>
      </c>
      <c r="O63" s="18"/>
      <c r="P63" s="18"/>
      <c r="Q63" s="19">
        <f t="shared" si="2"/>
        <v>0</v>
      </c>
      <c r="R63" s="19">
        <f t="shared" si="3"/>
        <v>0</v>
      </c>
      <c r="S63" s="18">
        <v>70</v>
      </c>
      <c r="T63" s="18">
        <v>94.5</v>
      </c>
      <c r="U63" s="18">
        <v>0</v>
      </c>
      <c r="V63" s="18"/>
      <c r="W63" s="18"/>
      <c r="X63" s="18"/>
    </row>
    <row r="64" spans="1:24" ht="18" customHeight="1" x14ac:dyDescent="0.3">
      <c r="A64" s="4">
        <v>62</v>
      </c>
      <c r="B64" s="12">
        <v>76995</v>
      </c>
      <c r="C64" s="21" t="s">
        <v>109</v>
      </c>
      <c r="D64" s="13" t="s">
        <v>60</v>
      </c>
      <c r="E64" s="22">
        <v>2007</v>
      </c>
      <c r="F64" s="16" t="s">
        <v>47</v>
      </c>
      <c r="G64" s="17">
        <f>(I64+J64+K64+N64-MIN(I64,J64,K64,N64))/3</f>
        <v>46.333333333333336</v>
      </c>
      <c r="H64" s="18">
        <v>0</v>
      </c>
      <c r="I64" s="18">
        <v>40</v>
      </c>
      <c r="J64" s="18">
        <v>45.5</v>
      </c>
      <c r="K64" s="18">
        <v>41.5</v>
      </c>
      <c r="L64" s="19">
        <f t="shared" si="0"/>
        <v>0</v>
      </c>
      <c r="M64" s="19">
        <f t="shared" si="1"/>
        <v>0</v>
      </c>
      <c r="N64" s="18">
        <v>52</v>
      </c>
      <c r="O64" s="18"/>
      <c r="P64" s="18"/>
      <c r="Q64" s="19">
        <f t="shared" si="2"/>
        <v>0</v>
      </c>
      <c r="R64" s="19">
        <f t="shared" si="3"/>
        <v>0</v>
      </c>
      <c r="S64" s="18">
        <v>0</v>
      </c>
      <c r="T64" s="18"/>
      <c r="U64" s="18"/>
      <c r="V64" s="18"/>
      <c r="W64" s="18"/>
      <c r="X64" s="18"/>
    </row>
    <row r="65" spans="1:24" ht="18" customHeight="1" x14ac:dyDescent="0.3">
      <c r="A65" s="4">
        <v>64</v>
      </c>
      <c r="B65" s="12">
        <v>73622</v>
      </c>
      <c r="C65" s="20" t="s">
        <v>110</v>
      </c>
      <c r="D65" s="28" t="s">
        <v>75</v>
      </c>
      <c r="E65" s="22">
        <v>2006</v>
      </c>
      <c r="F65" s="16" t="s">
        <v>38</v>
      </c>
      <c r="G65" s="17">
        <f>(I65+J65+K65+N65-MIN(I65,J65,K65,N65))/3</f>
        <v>42.666666666666664</v>
      </c>
      <c r="H65" s="18">
        <v>48.3</v>
      </c>
      <c r="I65" s="18">
        <v>67</v>
      </c>
      <c r="J65" s="18">
        <v>61</v>
      </c>
      <c r="K65" s="18">
        <v>0</v>
      </c>
      <c r="L65" s="19">
        <f t="shared" si="0"/>
        <v>0</v>
      </c>
      <c r="M65" s="19">
        <f t="shared" si="1"/>
        <v>0</v>
      </c>
      <c r="N65" s="18">
        <v>0</v>
      </c>
      <c r="O65" s="18"/>
      <c r="P65" s="18"/>
      <c r="Q65" s="19">
        <f t="shared" si="2"/>
        <v>0</v>
      </c>
      <c r="R65" s="19">
        <f t="shared" si="3"/>
        <v>0</v>
      </c>
      <c r="S65" s="18"/>
      <c r="T65" s="18"/>
      <c r="U65" s="18"/>
      <c r="V65" s="18"/>
      <c r="W65" s="18"/>
      <c r="X65" s="18"/>
    </row>
    <row r="66" spans="1:24" ht="18" customHeight="1" x14ac:dyDescent="0.3">
      <c r="A66" s="4">
        <v>65</v>
      </c>
      <c r="B66" s="12">
        <v>76996</v>
      </c>
      <c r="C66" s="21" t="s">
        <v>111</v>
      </c>
      <c r="D66" s="13" t="s">
        <v>60</v>
      </c>
      <c r="E66" s="22">
        <v>2006</v>
      </c>
      <c r="F66" s="16" t="s">
        <v>85</v>
      </c>
      <c r="G66" s="17">
        <f>(I66+J66+K66+N66-MIN(I66,J66,K66,N66))/3</f>
        <v>42.333333333333336</v>
      </c>
      <c r="H66" s="18">
        <v>0</v>
      </c>
      <c r="I66" s="18">
        <v>39</v>
      </c>
      <c r="J66" s="18">
        <v>41.5</v>
      </c>
      <c r="K66" s="18">
        <v>40</v>
      </c>
      <c r="L66" s="19">
        <f t="shared" ref="L66:L114" si="4">MAX(S66:U66)</f>
        <v>0</v>
      </c>
      <c r="M66" s="19">
        <f t="shared" ref="M66:M114" si="5">MAX(S66:U66)</f>
        <v>0</v>
      </c>
      <c r="N66" s="18">
        <v>45.5</v>
      </c>
      <c r="O66" s="18"/>
      <c r="P66" s="18"/>
      <c r="Q66" s="19">
        <f t="shared" ref="Q66:Q114" si="6">MAX(V66:X66)</f>
        <v>0</v>
      </c>
      <c r="R66" s="19">
        <f t="shared" ref="R66:R114" si="7">MAX(V66:X66)</f>
        <v>0</v>
      </c>
      <c r="S66" s="18"/>
      <c r="T66" s="18">
        <v>0</v>
      </c>
      <c r="U66" s="18"/>
      <c r="V66" s="18"/>
      <c r="W66" s="18"/>
      <c r="X66" s="18"/>
    </row>
    <row r="67" spans="1:24" ht="18" customHeight="1" x14ac:dyDescent="0.3">
      <c r="A67" s="4">
        <v>66</v>
      </c>
      <c r="B67" s="12">
        <v>69026</v>
      </c>
      <c r="C67" s="20" t="s">
        <v>112</v>
      </c>
      <c r="D67" s="14" t="s">
        <v>22</v>
      </c>
      <c r="E67" s="22">
        <v>2006</v>
      </c>
      <c r="F67" s="16" t="s">
        <v>38</v>
      </c>
      <c r="G67" s="17">
        <f>(I67+J67+K67+N67-MIN(I67,J67,K67,N67))/3</f>
        <v>41</v>
      </c>
      <c r="H67" s="18">
        <v>55.1</v>
      </c>
      <c r="I67" s="18">
        <v>0</v>
      </c>
      <c r="J67" s="18">
        <v>58</v>
      </c>
      <c r="K67" s="18">
        <v>65</v>
      </c>
      <c r="L67" s="19">
        <f t="shared" si="4"/>
        <v>102</v>
      </c>
      <c r="M67" s="19">
        <f t="shared" si="5"/>
        <v>102</v>
      </c>
      <c r="N67" s="18">
        <v>0</v>
      </c>
      <c r="O67" s="18"/>
      <c r="P67" s="18"/>
      <c r="Q67" s="19">
        <f t="shared" si="6"/>
        <v>0</v>
      </c>
      <c r="R67" s="19">
        <f t="shared" si="7"/>
        <v>0</v>
      </c>
      <c r="S67" s="18"/>
      <c r="T67" s="18">
        <v>94.5</v>
      </c>
      <c r="U67" s="18">
        <v>102</v>
      </c>
      <c r="V67" s="18"/>
      <c r="W67" s="18"/>
      <c r="X67" s="18"/>
    </row>
    <row r="68" spans="1:24" ht="18" customHeight="1" x14ac:dyDescent="0.3">
      <c r="A68" s="4">
        <v>67</v>
      </c>
      <c r="B68" s="12">
        <v>71079</v>
      </c>
      <c r="C68" s="20" t="s">
        <v>113</v>
      </c>
      <c r="D68" s="14" t="s">
        <v>22</v>
      </c>
      <c r="E68" s="22">
        <v>2007</v>
      </c>
      <c r="F68" s="16" t="s">
        <v>42</v>
      </c>
      <c r="G68" s="17">
        <f>(I68+J68+K68+N68-MIN(I68,J68,K68,N68))/3</f>
        <v>40.666666666666664</v>
      </c>
      <c r="H68" s="18">
        <v>52.3</v>
      </c>
      <c r="I68" s="18">
        <v>65</v>
      </c>
      <c r="J68" s="18">
        <v>57</v>
      </c>
      <c r="K68" s="18">
        <v>0</v>
      </c>
      <c r="L68" s="19">
        <f t="shared" si="4"/>
        <v>109.5</v>
      </c>
      <c r="M68" s="19">
        <f t="shared" si="5"/>
        <v>109.5</v>
      </c>
      <c r="N68" s="18">
        <v>0</v>
      </c>
      <c r="O68" s="18"/>
      <c r="P68" s="18"/>
      <c r="Q68" s="19">
        <f t="shared" si="6"/>
        <v>0</v>
      </c>
      <c r="R68" s="19">
        <f t="shared" si="7"/>
        <v>0</v>
      </c>
      <c r="S68" s="18">
        <v>70</v>
      </c>
      <c r="T68" s="18">
        <v>109.5</v>
      </c>
      <c r="U68" s="18">
        <v>0</v>
      </c>
      <c r="V68" s="18"/>
      <c r="W68" s="18"/>
      <c r="X68" s="18"/>
    </row>
    <row r="69" spans="1:24" ht="18" customHeight="1" x14ac:dyDescent="0.3">
      <c r="A69" s="4">
        <v>68</v>
      </c>
      <c r="B69" s="12">
        <v>76218</v>
      </c>
      <c r="C69" s="21" t="s">
        <v>114</v>
      </c>
      <c r="D69" s="13" t="s">
        <v>75</v>
      </c>
      <c r="E69" s="22">
        <v>2010</v>
      </c>
      <c r="F69" s="16" t="s">
        <v>42</v>
      </c>
      <c r="G69" s="17">
        <f>(I69+J69+K69+N69-MIN(I69,J69,K69,N69))/3</f>
        <v>38.333333333333336</v>
      </c>
      <c r="H69" s="18">
        <v>0</v>
      </c>
      <c r="I69" s="18">
        <v>39.5</v>
      </c>
      <c r="J69" s="18">
        <v>0</v>
      </c>
      <c r="K69" s="18">
        <v>35.5</v>
      </c>
      <c r="L69" s="19">
        <f t="shared" si="4"/>
        <v>62</v>
      </c>
      <c r="M69" s="19">
        <f t="shared" si="5"/>
        <v>62</v>
      </c>
      <c r="N69" s="18">
        <v>40</v>
      </c>
      <c r="O69" s="18"/>
      <c r="P69" s="18"/>
      <c r="Q69" s="19">
        <f t="shared" si="6"/>
        <v>0</v>
      </c>
      <c r="R69" s="19">
        <f t="shared" si="7"/>
        <v>0</v>
      </c>
      <c r="S69" s="18">
        <v>62</v>
      </c>
      <c r="T69" s="18"/>
      <c r="U69" s="18"/>
      <c r="V69" s="18"/>
      <c r="W69" s="18"/>
      <c r="X69" s="18"/>
    </row>
    <row r="70" spans="1:24" ht="18" customHeight="1" x14ac:dyDescent="0.3">
      <c r="A70" s="4">
        <v>69</v>
      </c>
      <c r="B70" s="12">
        <v>59925</v>
      </c>
      <c r="C70" s="23" t="s">
        <v>115</v>
      </c>
      <c r="D70" s="28" t="s">
        <v>75</v>
      </c>
      <c r="E70" s="24">
        <v>2003</v>
      </c>
      <c r="F70" s="16" t="s">
        <v>28</v>
      </c>
      <c r="G70" s="17">
        <f>(I70+J70+K70+N70-MIN(I70,J70,K70,N70))/3</f>
        <v>37.333333333333336</v>
      </c>
      <c r="H70" s="18">
        <v>59.5</v>
      </c>
      <c r="I70" s="18">
        <v>0</v>
      </c>
      <c r="J70" s="18">
        <v>63</v>
      </c>
      <c r="K70" s="18">
        <v>0</v>
      </c>
      <c r="L70" s="19">
        <f t="shared" si="4"/>
        <v>0</v>
      </c>
      <c r="M70" s="19">
        <f t="shared" si="5"/>
        <v>0</v>
      </c>
      <c r="N70" s="18">
        <v>49</v>
      </c>
      <c r="O70" s="18"/>
      <c r="P70" s="18"/>
      <c r="Q70" s="19">
        <f t="shared" si="6"/>
        <v>0</v>
      </c>
      <c r="R70" s="19">
        <f t="shared" si="7"/>
        <v>0</v>
      </c>
      <c r="S70" s="18"/>
      <c r="T70" s="18"/>
      <c r="U70" s="18"/>
      <c r="V70" s="18"/>
      <c r="W70" s="18"/>
      <c r="X70" s="18"/>
    </row>
    <row r="71" spans="1:24" ht="18" customHeight="1" x14ac:dyDescent="0.3">
      <c r="A71" s="4">
        <v>70</v>
      </c>
      <c r="B71" s="12">
        <v>76018</v>
      </c>
      <c r="C71" s="21" t="s">
        <v>116</v>
      </c>
      <c r="D71" s="13" t="s">
        <v>62</v>
      </c>
      <c r="E71" s="22">
        <v>2008</v>
      </c>
      <c r="F71" s="16" t="s">
        <v>47</v>
      </c>
      <c r="G71" s="17">
        <f>(I71+J71+K71+N71-MIN(I71,J71,K71,N71))/3</f>
        <v>36</v>
      </c>
      <c r="H71" s="18">
        <v>28.9</v>
      </c>
      <c r="I71" s="18">
        <v>59</v>
      </c>
      <c r="J71" s="18">
        <v>0</v>
      </c>
      <c r="K71" s="18">
        <v>49</v>
      </c>
      <c r="L71" s="19">
        <f t="shared" si="4"/>
        <v>70</v>
      </c>
      <c r="M71" s="19">
        <f t="shared" si="5"/>
        <v>70</v>
      </c>
      <c r="N71" s="18">
        <v>0</v>
      </c>
      <c r="O71" s="18"/>
      <c r="P71" s="18"/>
      <c r="Q71" s="19">
        <f t="shared" si="6"/>
        <v>0</v>
      </c>
      <c r="R71" s="19">
        <f t="shared" si="7"/>
        <v>0</v>
      </c>
      <c r="S71" s="18">
        <v>70</v>
      </c>
      <c r="T71" s="18"/>
      <c r="U71" s="18"/>
      <c r="V71" s="18"/>
      <c r="W71" s="18"/>
      <c r="X71" s="18"/>
    </row>
    <row r="72" spans="1:24" ht="18" customHeight="1" x14ac:dyDescent="0.3">
      <c r="A72" s="4">
        <v>71</v>
      </c>
      <c r="B72" s="12">
        <v>72581</v>
      </c>
      <c r="C72" s="20" t="s">
        <v>117</v>
      </c>
      <c r="D72" s="13" t="s">
        <v>81</v>
      </c>
      <c r="E72" s="22">
        <v>2006</v>
      </c>
      <c r="F72" s="16" t="s">
        <v>38</v>
      </c>
      <c r="G72" s="17">
        <f>(I72+J72+K72+N72-MIN(I72,J72,K72,N72))/3</f>
        <v>35.666666666666664</v>
      </c>
      <c r="H72" s="18">
        <v>87.3</v>
      </c>
      <c r="I72" s="18">
        <v>0</v>
      </c>
      <c r="J72" s="18">
        <v>0</v>
      </c>
      <c r="K72" s="18">
        <v>48</v>
      </c>
      <c r="L72" s="19">
        <f t="shared" si="4"/>
        <v>94.5</v>
      </c>
      <c r="M72" s="19">
        <f t="shared" si="5"/>
        <v>94.5</v>
      </c>
      <c r="N72" s="18">
        <v>59</v>
      </c>
      <c r="O72" s="18"/>
      <c r="P72" s="18"/>
      <c r="Q72" s="19">
        <f t="shared" si="6"/>
        <v>0</v>
      </c>
      <c r="R72" s="19">
        <f t="shared" si="7"/>
        <v>0</v>
      </c>
      <c r="S72" s="18"/>
      <c r="T72" s="18">
        <v>94.5</v>
      </c>
      <c r="U72" s="18"/>
      <c r="V72" s="18"/>
      <c r="W72" s="18"/>
      <c r="X72" s="18"/>
    </row>
    <row r="73" spans="1:24" ht="18" customHeight="1" x14ac:dyDescent="0.3">
      <c r="A73" s="4">
        <v>72</v>
      </c>
      <c r="B73" s="27">
        <v>76350</v>
      </c>
      <c r="C73" s="21" t="s">
        <v>118</v>
      </c>
      <c r="D73" s="23" t="s">
        <v>107</v>
      </c>
      <c r="E73" s="29">
        <v>2005</v>
      </c>
      <c r="F73" s="16" t="s">
        <v>38</v>
      </c>
      <c r="G73" s="17">
        <f>(I73+J73+K73+N73-MIN(I73,J73,K73,N73))/3</f>
        <v>30.5</v>
      </c>
      <c r="H73" s="18">
        <v>8.4</v>
      </c>
      <c r="I73" s="18">
        <v>48</v>
      </c>
      <c r="J73" s="18">
        <v>0</v>
      </c>
      <c r="K73" s="18">
        <v>43.5</v>
      </c>
      <c r="L73" s="19">
        <f t="shared" si="4"/>
        <v>59.9</v>
      </c>
      <c r="M73" s="19">
        <f t="shared" si="5"/>
        <v>59.9</v>
      </c>
      <c r="N73" s="18">
        <v>0</v>
      </c>
      <c r="O73" s="18"/>
      <c r="P73" s="18"/>
      <c r="Q73" s="19">
        <f t="shared" si="6"/>
        <v>0</v>
      </c>
      <c r="R73" s="19">
        <f t="shared" si="7"/>
        <v>0</v>
      </c>
      <c r="S73" s="18"/>
      <c r="T73" s="18">
        <v>59.9</v>
      </c>
      <c r="U73" s="18"/>
      <c r="V73" s="18"/>
      <c r="W73" s="18"/>
      <c r="X73" s="18"/>
    </row>
    <row r="74" spans="1:24" ht="18" customHeight="1" x14ac:dyDescent="0.3">
      <c r="A74" s="4">
        <v>73</v>
      </c>
      <c r="B74" s="27">
        <v>77043</v>
      </c>
      <c r="C74" s="30" t="s">
        <v>119</v>
      </c>
      <c r="D74" s="13" t="s">
        <v>87</v>
      </c>
      <c r="E74" s="29">
        <v>2006</v>
      </c>
      <c r="F74" s="31" t="s">
        <v>38</v>
      </c>
      <c r="G74" s="17">
        <f>(I74+J74+K74+N74-MIN(I74,J74,K74,N74))/3</f>
        <v>30</v>
      </c>
      <c r="H74" s="18">
        <v>0</v>
      </c>
      <c r="I74" s="18">
        <v>0</v>
      </c>
      <c r="J74" s="18">
        <v>0</v>
      </c>
      <c r="K74" s="18">
        <v>42</v>
      </c>
      <c r="L74" s="19">
        <f t="shared" si="4"/>
        <v>74.8</v>
      </c>
      <c r="M74" s="19">
        <f t="shared" si="5"/>
        <v>74.8</v>
      </c>
      <c r="N74" s="18">
        <v>48</v>
      </c>
      <c r="O74" s="18"/>
      <c r="P74" s="18"/>
      <c r="Q74" s="19">
        <f t="shared" si="6"/>
        <v>0</v>
      </c>
      <c r="R74" s="19">
        <f t="shared" si="7"/>
        <v>0</v>
      </c>
      <c r="S74" s="18"/>
      <c r="T74" s="18">
        <v>74.8</v>
      </c>
      <c r="U74" s="18"/>
      <c r="V74" s="18"/>
      <c r="W74" s="18"/>
      <c r="X74" s="18"/>
    </row>
    <row r="75" spans="1:24" ht="18" customHeight="1" x14ac:dyDescent="0.3">
      <c r="A75" s="4">
        <v>74</v>
      </c>
      <c r="B75" s="27">
        <v>76358</v>
      </c>
      <c r="C75" s="21" t="s">
        <v>120</v>
      </c>
      <c r="D75" s="23" t="s">
        <v>107</v>
      </c>
      <c r="E75" s="29">
        <v>2005</v>
      </c>
      <c r="F75" s="16" t="s">
        <v>38</v>
      </c>
      <c r="G75" s="17">
        <f>(I75+J75+K75+N75-MIN(I75,J75,K75,N75))/3</f>
        <v>29.666666666666668</v>
      </c>
      <c r="H75" s="18">
        <v>8.8000000000000007</v>
      </c>
      <c r="I75" s="18">
        <v>46</v>
      </c>
      <c r="J75" s="18">
        <v>0</v>
      </c>
      <c r="K75" s="18">
        <v>43</v>
      </c>
      <c r="L75" s="19">
        <f t="shared" si="4"/>
        <v>0</v>
      </c>
      <c r="M75" s="19">
        <f t="shared" si="5"/>
        <v>0</v>
      </c>
      <c r="N75" s="18">
        <v>0</v>
      </c>
      <c r="O75" s="18"/>
      <c r="P75" s="18"/>
      <c r="Q75" s="19">
        <f t="shared" si="6"/>
        <v>0</v>
      </c>
      <c r="R75" s="19">
        <f t="shared" si="7"/>
        <v>0</v>
      </c>
      <c r="S75" s="18"/>
      <c r="T75" s="18">
        <v>0</v>
      </c>
      <c r="U75" s="18"/>
      <c r="V75" s="18"/>
      <c r="W75" s="18"/>
      <c r="X75" s="18"/>
    </row>
    <row r="76" spans="1:24" ht="18" customHeight="1" x14ac:dyDescent="0.3">
      <c r="A76" s="4">
        <v>75</v>
      </c>
      <c r="B76" s="12">
        <v>73308</v>
      </c>
      <c r="C76" s="21" t="s">
        <v>121</v>
      </c>
      <c r="D76" s="14" t="s">
        <v>22</v>
      </c>
      <c r="E76" s="22">
        <v>2006</v>
      </c>
      <c r="F76" s="16" t="s">
        <v>38</v>
      </c>
      <c r="G76" s="17">
        <f>(I76+J76+K76+N76-MIN(I76,J76,K76,N76))/3</f>
        <v>29.333333333333332</v>
      </c>
      <c r="H76" s="18">
        <v>18.399999999999999</v>
      </c>
      <c r="I76" s="18">
        <v>45.5</v>
      </c>
      <c r="J76" s="18">
        <v>0</v>
      </c>
      <c r="K76" s="18">
        <v>42.5</v>
      </c>
      <c r="L76" s="19">
        <f t="shared" si="4"/>
        <v>59.9</v>
      </c>
      <c r="M76" s="19">
        <f t="shared" si="5"/>
        <v>59.9</v>
      </c>
      <c r="N76" s="18">
        <v>0</v>
      </c>
      <c r="O76" s="18"/>
      <c r="P76" s="18"/>
      <c r="Q76" s="19">
        <f t="shared" si="6"/>
        <v>0</v>
      </c>
      <c r="R76" s="19">
        <f t="shared" si="7"/>
        <v>0</v>
      </c>
      <c r="S76" s="18"/>
      <c r="T76" s="18">
        <v>59.9</v>
      </c>
      <c r="U76" s="18"/>
      <c r="V76" s="18"/>
      <c r="W76" s="18"/>
      <c r="X76" s="18"/>
    </row>
    <row r="77" spans="1:24" ht="18" customHeight="1" x14ac:dyDescent="0.3">
      <c r="A77" s="4">
        <v>76</v>
      </c>
      <c r="B77" s="27">
        <v>72186</v>
      </c>
      <c r="C77" s="21" t="s">
        <v>122</v>
      </c>
      <c r="D77" s="13" t="s">
        <v>87</v>
      </c>
      <c r="E77" s="22">
        <v>2007</v>
      </c>
      <c r="F77" s="16" t="s">
        <v>47</v>
      </c>
      <c r="G77" s="17">
        <f>(I77+J77+K77+N77-MIN(I77,J77,K77,N77))/3</f>
        <v>29.166666666666668</v>
      </c>
      <c r="H77" s="18">
        <v>29</v>
      </c>
      <c r="I77" s="18">
        <v>0</v>
      </c>
      <c r="J77" s="18">
        <v>42</v>
      </c>
      <c r="K77" s="18">
        <v>45.5</v>
      </c>
      <c r="L77" s="19">
        <f t="shared" si="4"/>
        <v>70</v>
      </c>
      <c r="M77" s="19">
        <f t="shared" si="5"/>
        <v>70</v>
      </c>
      <c r="N77" s="18">
        <v>0</v>
      </c>
      <c r="O77" s="18"/>
      <c r="P77" s="18"/>
      <c r="Q77" s="19">
        <f t="shared" si="6"/>
        <v>0</v>
      </c>
      <c r="R77" s="19">
        <f t="shared" si="7"/>
        <v>0</v>
      </c>
      <c r="S77" s="18">
        <v>70</v>
      </c>
      <c r="T77" s="18">
        <v>59.9</v>
      </c>
      <c r="U77" s="18"/>
      <c r="V77" s="18"/>
      <c r="W77" s="18"/>
      <c r="X77" s="18"/>
    </row>
    <row r="78" spans="1:24" ht="18" customHeight="1" x14ac:dyDescent="0.3">
      <c r="A78" s="4">
        <v>77</v>
      </c>
      <c r="B78" s="12">
        <v>76798</v>
      </c>
      <c r="C78" s="21" t="s">
        <v>123</v>
      </c>
      <c r="D78" s="13" t="s">
        <v>36</v>
      </c>
      <c r="E78" s="22">
        <v>2009</v>
      </c>
      <c r="F78" s="16" t="s">
        <v>47</v>
      </c>
      <c r="G78" s="17">
        <f>(I78+J78+K78+N78-MIN(I78,J78,K78,N78))/3</f>
        <v>29</v>
      </c>
      <c r="H78" s="18">
        <v>0</v>
      </c>
      <c r="I78" s="18">
        <v>0</v>
      </c>
      <c r="J78" s="18">
        <v>40</v>
      </c>
      <c r="K78" s="18">
        <v>47</v>
      </c>
      <c r="L78" s="19">
        <f t="shared" si="4"/>
        <v>0</v>
      </c>
      <c r="M78" s="19">
        <f t="shared" si="5"/>
        <v>0</v>
      </c>
      <c r="N78" s="18">
        <v>0</v>
      </c>
      <c r="O78" s="18"/>
      <c r="P78" s="18"/>
      <c r="Q78" s="19">
        <f t="shared" si="6"/>
        <v>0</v>
      </c>
      <c r="R78" s="19">
        <f t="shared" si="7"/>
        <v>0</v>
      </c>
      <c r="S78" s="18"/>
      <c r="T78" s="18"/>
      <c r="U78" s="18"/>
      <c r="V78" s="18"/>
      <c r="W78" s="18"/>
      <c r="X78" s="18"/>
    </row>
    <row r="79" spans="1:24" ht="18" customHeight="1" x14ac:dyDescent="0.3">
      <c r="A79" s="4">
        <v>78</v>
      </c>
      <c r="B79" s="12">
        <v>75434</v>
      </c>
      <c r="C79" s="21" t="s">
        <v>124</v>
      </c>
      <c r="D79" s="13" t="s">
        <v>68</v>
      </c>
      <c r="E79" s="22">
        <v>2006</v>
      </c>
      <c r="F79" s="16" t="s">
        <v>85</v>
      </c>
      <c r="G79" s="17">
        <f>(I79+J79+K79+N79-MIN(I79,J79,K79,N79))/3</f>
        <v>28.5</v>
      </c>
      <c r="H79" s="18">
        <v>0</v>
      </c>
      <c r="I79" s="18">
        <v>42</v>
      </c>
      <c r="J79" s="18">
        <v>0</v>
      </c>
      <c r="K79" s="18">
        <v>0</v>
      </c>
      <c r="L79" s="19">
        <f t="shared" si="4"/>
        <v>0</v>
      </c>
      <c r="M79" s="19">
        <f t="shared" si="5"/>
        <v>0</v>
      </c>
      <c r="N79" s="18">
        <v>43.5</v>
      </c>
      <c r="O79" s="18"/>
      <c r="P79" s="18"/>
      <c r="Q79" s="19">
        <f t="shared" si="6"/>
        <v>0</v>
      </c>
      <c r="R79" s="19">
        <f t="shared" si="7"/>
        <v>0</v>
      </c>
      <c r="S79" s="18"/>
      <c r="T79" s="18"/>
      <c r="U79" s="18"/>
      <c r="V79" s="18"/>
      <c r="W79" s="18"/>
      <c r="X79" s="18"/>
    </row>
    <row r="80" spans="1:24" ht="18" customHeight="1" x14ac:dyDescent="0.3">
      <c r="A80" s="4">
        <v>78</v>
      </c>
      <c r="B80" s="12">
        <v>74773</v>
      </c>
      <c r="C80" s="30" t="s">
        <v>125</v>
      </c>
      <c r="D80" s="13" t="s">
        <v>81</v>
      </c>
      <c r="E80" s="29">
        <v>2008</v>
      </c>
      <c r="F80" s="31" t="s">
        <v>47</v>
      </c>
      <c r="G80" s="17">
        <f>(I80+J80+K80+N80-MIN(I80,J80,K80,N80))/3</f>
        <v>28.5</v>
      </c>
      <c r="H80" s="18">
        <v>0</v>
      </c>
      <c r="I80" s="18">
        <v>0</v>
      </c>
      <c r="J80" s="18">
        <v>0</v>
      </c>
      <c r="K80" s="18">
        <v>39.5</v>
      </c>
      <c r="L80" s="19">
        <f t="shared" si="4"/>
        <v>0</v>
      </c>
      <c r="M80" s="19">
        <f t="shared" si="5"/>
        <v>0</v>
      </c>
      <c r="N80" s="18">
        <v>46</v>
      </c>
      <c r="O80" s="18"/>
      <c r="P80" s="18"/>
      <c r="Q80" s="19">
        <f t="shared" si="6"/>
        <v>0</v>
      </c>
      <c r="R80" s="19">
        <f t="shared" si="7"/>
        <v>0</v>
      </c>
      <c r="S80" s="18"/>
      <c r="T80" s="18"/>
      <c r="U80" s="18"/>
      <c r="V80" s="18"/>
      <c r="W80" s="18"/>
      <c r="X80" s="18"/>
    </row>
    <row r="81" spans="1:24" ht="18" customHeight="1" x14ac:dyDescent="0.3">
      <c r="A81" s="4">
        <v>80</v>
      </c>
      <c r="B81" s="12">
        <v>76546</v>
      </c>
      <c r="C81" s="21" t="s">
        <v>126</v>
      </c>
      <c r="D81" s="13" t="s">
        <v>92</v>
      </c>
      <c r="E81" s="29">
        <v>2005</v>
      </c>
      <c r="F81" s="16" t="s">
        <v>38</v>
      </c>
      <c r="G81" s="17">
        <f>(I81+J81+K81+N81-MIN(I81,J81,K81,N81))/3</f>
        <v>28.166666666666668</v>
      </c>
      <c r="H81" s="18">
        <v>7.9</v>
      </c>
      <c r="I81" s="18">
        <v>45</v>
      </c>
      <c r="J81" s="18">
        <v>0</v>
      </c>
      <c r="K81" s="18">
        <v>39.5</v>
      </c>
      <c r="L81" s="19">
        <f t="shared" si="4"/>
        <v>0</v>
      </c>
      <c r="M81" s="19">
        <f t="shared" si="5"/>
        <v>0</v>
      </c>
      <c r="N81" s="18">
        <v>0</v>
      </c>
      <c r="O81" s="18"/>
      <c r="P81" s="18"/>
      <c r="Q81" s="19">
        <f t="shared" si="6"/>
        <v>0</v>
      </c>
      <c r="R81" s="19">
        <f t="shared" si="7"/>
        <v>0</v>
      </c>
      <c r="S81" s="18"/>
      <c r="T81" s="18"/>
      <c r="U81" s="18"/>
      <c r="V81" s="18"/>
      <c r="W81" s="18"/>
      <c r="X81" s="18"/>
    </row>
    <row r="82" spans="1:24" ht="18" customHeight="1" x14ac:dyDescent="0.3">
      <c r="A82" s="4">
        <v>81</v>
      </c>
      <c r="B82" s="12">
        <v>76860</v>
      </c>
      <c r="C82" s="21" t="s">
        <v>127</v>
      </c>
      <c r="D82" s="13" t="s">
        <v>30</v>
      </c>
      <c r="E82" s="22">
        <v>2008</v>
      </c>
      <c r="F82" s="16" t="s">
        <v>42</v>
      </c>
      <c r="G82" s="17">
        <f>(I82+J82+K82+N82-MIN(I82,J82,K82,N82))/3</f>
        <v>27.833333333333332</v>
      </c>
      <c r="H82" s="18">
        <v>0</v>
      </c>
      <c r="I82" s="18">
        <v>41.5</v>
      </c>
      <c r="J82" s="18">
        <v>0</v>
      </c>
      <c r="K82" s="18">
        <v>0</v>
      </c>
      <c r="L82" s="19">
        <f t="shared" si="4"/>
        <v>70</v>
      </c>
      <c r="M82" s="19">
        <f t="shared" si="5"/>
        <v>70</v>
      </c>
      <c r="N82" s="18">
        <v>42</v>
      </c>
      <c r="O82" s="18"/>
      <c r="P82" s="18"/>
      <c r="Q82" s="19">
        <f t="shared" si="6"/>
        <v>0</v>
      </c>
      <c r="R82" s="19">
        <f t="shared" si="7"/>
        <v>0</v>
      </c>
      <c r="S82" s="18">
        <v>70</v>
      </c>
      <c r="T82" s="18">
        <v>0</v>
      </c>
      <c r="U82" s="18"/>
      <c r="V82" s="18"/>
      <c r="W82" s="18"/>
      <c r="X82" s="18"/>
    </row>
    <row r="83" spans="1:24" ht="18" customHeight="1" x14ac:dyDescent="0.3">
      <c r="A83" s="4">
        <v>81</v>
      </c>
      <c r="B83" s="12">
        <v>78158</v>
      </c>
      <c r="C83" s="30" t="s">
        <v>128</v>
      </c>
      <c r="D83" s="32" t="s">
        <v>30</v>
      </c>
      <c r="E83" s="1">
        <v>2007</v>
      </c>
      <c r="F83" s="33" t="s">
        <v>47</v>
      </c>
      <c r="G83" s="17">
        <f>(I83+J83+K83+N83-MIN(I83,J83,K83,N83))/3</f>
        <v>27.833333333333332</v>
      </c>
      <c r="H83" s="18">
        <v>0</v>
      </c>
      <c r="I83" s="18">
        <v>0</v>
      </c>
      <c r="J83" s="18">
        <v>0</v>
      </c>
      <c r="K83" s="18">
        <v>36.5</v>
      </c>
      <c r="L83" s="19">
        <f t="shared" si="4"/>
        <v>59.9</v>
      </c>
      <c r="M83" s="19">
        <f t="shared" si="5"/>
        <v>59.9</v>
      </c>
      <c r="N83" s="18">
        <v>47</v>
      </c>
      <c r="O83" s="18"/>
      <c r="P83" s="18"/>
      <c r="Q83" s="19">
        <f t="shared" si="6"/>
        <v>0</v>
      </c>
      <c r="R83" s="19">
        <f t="shared" si="7"/>
        <v>0</v>
      </c>
      <c r="S83" s="18">
        <v>0</v>
      </c>
      <c r="T83" s="18">
        <v>59.9</v>
      </c>
      <c r="U83" s="18"/>
      <c r="V83" s="18"/>
      <c r="W83" s="18"/>
      <c r="X83" s="18"/>
    </row>
    <row r="84" spans="1:24" ht="18" customHeight="1" x14ac:dyDescent="0.3">
      <c r="A84" s="4">
        <v>83</v>
      </c>
      <c r="B84" s="27">
        <v>77044</v>
      </c>
      <c r="C84" s="21" t="s">
        <v>129</v>
      </c>
      <c r="D84" s="13" t="s">
        <v>87</v>
      </c>
      <c r="E84" s="22">
        <v>2007</v>
      </c>
      <c r="F84" s="16" t="s">
        <v>47</v>
      </c>
      <c r="G84" s="17">
        <f>(I84+J84+K84+N84-MIN(I84,J84,K84,N84))/3</f>
        <v>27.166666666666668</v>
      </c>
      <c r="H84" s="18">
        <v>0</v>
      </c>
      <c r="I84" s="18">
        <v>43</v>
      </c>
      <c r="J84" s="18">
        <v>0</v>
      </c>
      <c r="K84" s="18">
        <v>38.5</v>
      </c>
      <c r="L84" s="19">
        <f t="shared" si="4"/>
        <v>0</v>
      </c>
      <c r="M84" s="19">
        <f t="shared" si="5"/>
        <v>0</v>
      </c>
      <c r="N84" s="18">
        <v>0</v>
      </c>
      <c r="O84" s="18"/>
      <c r="P84" s="18"/>
      <c r="Q84" s="19">
        <f t="shared" si="6"/>
        <v>0</v>
      </c>
      <c r="R84" s="19">
        <f t="shared" si="7"/>
        <v>0</v>
      </c>
      <c r="S84" s="18">
        <v>0</v>
      </c>
      <c r="T84" s="18"/>
      <c r="U84" s="18"/>
      <c r="V84" s="18"/>
      <c r="W84" s="18"/>
      <c r="X84" s="18"/>
    </row>
    <row r="85" spans="1:24" ht="18" customHeight="1" x14ac:dyDescent="0.3">
      <c r="A85" s="4">
        <v>84</v>
      </c>
      <c r="B85" s="12">
        <v>74042</v>
      </c>
      <c r="C85" s="21" t="s">
        <v>130</v>
      </c>
      <c r="D85" s="26" t="s">
        <v>46</v>
      </c>
      <c r="E85" s="22">
        <v>2011</v>
      </c>
      <c r="F85" s="16" t="s">
        <v>47</v>
      </c>
      <c r="G85" s="17">
        <f>(I85+J85+K85+N85-MIN(I85,J85,K85,N85))/3</f>
        <v>27</v>
      </c>
      <c r="H85" s="18">
        <v>42.5</v>
      </c>
      <c r="I85" s="18">
        <v>0</v>
      </c>
      <c r="J85" s="18">
        <v>0</v>
      </c>
      <c r="K85" s="18">
        <v>38</v>
      </c>
      <c r="L85" s="19">
        <f t="shared" si="4"/>
        <v>60.5</v>
      </c>
      <c r="M85" s="19">
        <f t="shared" si="5"/>
        <v>60.5</v>
      </c>
      <c r="N85" s="18">
        <v>43</v>
      </c>
      <c r="O85" s="18"/>
      <c r="P85" s="18"/>
      <c r="Q85" s="19">
        <f t="shared" si="6"/>
        <v>0</v>
      </c>
      <c r="R85" s="19">
        <f t="shared" si="7"/>
        <v>0</v>
      </c>
      <c r="S85" s="18">
        <v>60.5</v>
      </c>
      <c r="T85" s="18">
        <v>59.9</v>
      </c>
      <c r="U85" s="18"/>
      <c r="V85" s="18"/>
      <c r="W85" s="18"/>
      <c r="X85" s="18"/>
    </row>
    <row r="86" spans="1:24" ht="18" customHeight="1" x14ac:dyDescent="0.3">
      <c r="A86" s="4">
        <v>85</v>
      </c>
      <c r="B86" s="12">
        <v>70996</v>
      </c>
      <c r="C86" s="30" t="s">
        <v>131</v>
      </c>
      <c r="D86" s="14" t="s">
        <v>22</v>
      </c>
      <c r="E86" s="29">
        <v>2010</v>
      </c>
      <c r="F86" s="31" t="s">
        <v>47</v>
      </c>
      <c r="G86" s="17">
        <f>(I86+J86+K86+N86-MIN(I86,J86,K86,N86))/3</f>
        <v>26.166666666666668</v>
      </c>
      <c r="H86" s="18">
        <v>0</v>
      </c>
      <c r="I86" s="18">
        <v>0</v>
      </c>
      <c r="J86" s="18">
        <v>0</v>
      </c>
      <c r="K86" s="18">
        <v>34</v>
      </c>
      <c r="L86" s="19">
        <f t="shared" si="4"/>
        <v>0</v>
      </c>
      <c r="M86" s="19">
        <f t="shared" si="5"/>
        <v>0</v>
      </c>
      <c r="N86" s="18">
        <v>44.5</v>
      </c>
      <c r="O86" s="18"/>
      <c r="P86" s="18"/>
      <c r="Q86" s="19">
        <f t="shared" si="6"/>
        <v>0</v>
      </c>
      <c r="R86" s="19">
        <f t="shared" si="7"/>
        <v>0</v>
      </c>
      <c r="S86" s="18"/>
      <c r="T86" s="18"/>
      <c r="U86" s="18"/>
      <c r="V86" s="18"/>
      <c r="W86" s="18"/>
      <c r="X86" s="18"/>
    </row>
    <row r="87" spans="1:24" ht="18" customHeight="1" x14ac:dyDescent="0.3">
      <c r="A87" s="4">
        <v>86</v>
      </c>
      <c r="B87" s="12">
        <v>73818</v>
      </c>
      <c r="C87" s="21" t="s">
        <v>132</v>
      </c>
      <c r="D87" s="28" t="s">
        <v>75</v>
      </c>
      <c r="E87" s="22">
        <v>2007</v>
      </c>
      <c r="F87" s="16" t="s">
        <v>42</v>
      </c>
      <c r="G87" s="17">
        <f>(I87+J87+K87+N87-MIN(I87,J87,K87,N87))/3</f>
        <v>25.5</v>
      </c>
      <c r="H87" s="18">
        <v>18.600000000000001</v>
      </c>
      <c r="I87" s="18">
        <v>0</v>
      </c>
      <c r="J87" s="18">
        <v>0</v>
      </c>
      <c r="K87" s="18">
        <v>35</v>
      </c>
      <c r="L87" s="19">
        <f t="shared" si="4"/>
        <v>0</v>
      </c>
      <c r="M87" s="19">
        <f t="shared" si="5"/>
        <v>0</v>
      </c>
      <c r="N87" s="18">
        <v>41.5</v>
      </c>
      <c r="O87" s="18"/>
      <c r="P87" s="18"/>
      <c r="Q87" s="19">
        <f t="shared" si="6"/>
        <v>0</v>
      </c>
      <c r="R87" s="19">
        <f t="shared" si="7"/>
        <v>0</v>
      </c>
      <c r="S87" s="18"/>
      <c r="T87" s="18"/>
      <c r="U87" s="18"/>
      <c r="V87" s="18"/>
      <c r="W87" s="18"/>
      <c r="X87" s="18"/>
    </row>
    <row r="88" spans="1:24" ht="18" customHeight="1" x14ac:dyDescent="0.3">
      <c r="A88" s="4">
        <v>87</v>
      </c>
      <c r="B88" s="12">
        <v>76033</v>
      </c>
      <c r="C88" s="21" t="s">
        <v>133</v>
      </c>
      <c r="D88" s="13" t="s">
        <v>78</v>
      </c>
      <c r="E88" s="22">
        <v>2011</v>
      </c>
      <c r="F88" s="16" t="s">
        <v>42</v>
      </c>
      <c r="G88" s="17">
        <f>(I88+J88+K88+N88-MIN(I88,J88,K88,N88))/3</f>
        <v>24.666666666666668</v>
      </c>
      <c r="H88" s="18">
        <v>6.5</v>
      </c>
      <c r="I88" s="18">
        <v>0</v>
      </c>
      <c r="J88" s="18">
        <v>0</v>
      </c>
      <c r="K88" s="18">
        <v>34.5</v>
      </c>
      <c r="L88" s="19">
        <f t="shared" si="4"/>
        <v>0</v>
      </c>
      <c r="M88" s="19">
        <f t="shared" si="5"/>
        <v>0</v>
      </c>
      <c r="N88" s="18">
        <v>39.5</v>
      </c>
      <c r="O88" s="18"/>
      <c r="P88" s="18"/>
      <c r="Q88" s="19">
        <f t="shared" si="6"/>
        <v>0</v>
      </c>
      <c r="R88" s="19">
        <f t="shared" si="7"/>
        <v>0</v>
      </c>
      <c r="S88" s="18"/>
      <c r="T88" s="18"/>
      <c r="U88" s="18"/>
      <c r="V88" s="18"/>
      <c r="W88" s="18"/>
      <c r="X88" s="18"/>
    </row>
    <row r="89" spans="1:24" ht="18" customHeight="1" x14ac:dyDescent="0.3">
      <c r="A89" s="4">
        <v>88</v>
      </c>
      <c r="B89" s="12">
        <v>73101</v>
      </c>
      <c r="C89" s="21" t="s">
        <v>134</v>
      </c>
      <c r="D89" s="23" t="s">
        <v>50</v>
      </c>
      <c r="E89" s="22">
        <v>2005</v>
      </c>
      <c r="F89" s="16" t="s">
        <v>38</v>
      </c>
      <c r="G89" s="17">
        <f>(I89+J89+K89+N89-MIN(I89,J89,K89,N89))/3</f>
        <v>23</v>
      </c>
      <c r="H89" s="18">
        <v>56.4</v>
      </c>
      <c r="I89" s="18">
        <v>69</v>
      </c>
      <c r="J89" s="18">
        <v>0</v>
      </c>
      <c r="K89" s="18">
        <v>0</v>
      </c>
      <c r="L89" s="19">
        <f t="shared" si="4"/>
        <v>0</v>
      </c>
      <c r="M89" s="19">
        <f t="shared" si="5"/>
        <v>0</v>
      </c>
      <c r="N89" s="18">
        <v>0</v>
      </c>
      <c r="O89" s="18"/>
      <c r="P89" s="18"/>
      <c r="Q89" s="19">
        <f t="shared" si="6"/>
        <v>0</v>
      </c>
      <c r="R89" s="19">
        <f t="shared" si="7"/>
        <v>0</v>
      </c>
      <c r="S89" s="18"/>
      <c r="T89" s="18"/>
      <c r="U89" s="18"/>
      <c r="V89" s="18"/>
      <c r="W89" s="18"/>
      <c r="X89" s="18"/>
    </row>
    <row r="90" spans="1:24" ht="18" customHeight="1" x14ac:dyDescent="0.3">
      <c r="A90" s="4">
        <v>89</v>
      </c>
      <c r="B90" s="12">
        <v>63928</v>
      </c>
      <c r="C90" s="20" t="s">
        <v>135</v>
      </c>
      <c r="D90" s="13" t="s">
        <v>60</v>
      </c>
      <c r="E90" s="22">
        <v>2004</v>
      </c>
      <c r="F90" s="16" t="s">
        <v>23</v>
      </c>
      <c r="G90" s="17">
        <f>(I90+J90+K90+N90-MIN(I90,J90,K90,N90))/3</f>
        <v>16.666666666666668</v>
      </c>
      <c r="H90" s="18">
        <v>54.3</v>
      </c>
      <c r="I90" s="18">
        <v>0</v>
      </c>
      <c r="J90" s="18">
        <v>0</v>
      </c>
      <c r="K90" s="18">
        <v>50</v>
      </c>
      <c r="L90" s="19">
        <f t="shared" si="4"/>
        <v>0</v>
      </c>
      <c r="M90" s="19">
        <f t="shared" si="5"/>
        <v>0</v>
      </c>
      <c r="N90" s="18">
        <v>0</v>
      </c>
      <c r="O90" s="18"/>
      <c r="P90" s="18"/>
      <c r="Q90" s="19">
        <f t="shared" si="6"/>
        <v>0</v>
      </c>
      <c r="R90" s="19">
        <f t="shared" si="7"/>
        <v>0</v>
      </c>
      <c r="S90" s="18"/>
      <c r="T90" s="18"/>
      <c r="U90" s="18"/>
      <c r="V90" s="18"/>
      <c r="W90" s="18"/>
      <c r="X90" s="18"/>
    </row>
    <row r="91" spans="1:24" ht="18" customHeight="1" x14ac:dyDescent="0.3">
      <c r="A91" s="4">
        <v>89</v>
      </c>
      <c r="B91" s="12">
        <v>69520</v>
      </c>
      <c r="C91" s="21" t="s">
        <v>136</v>
      </c>
      <c r="D91" s="13" t="s">
        <v>137</v>
      </c>
      <c r="E91" s="22">
        <v>2005</v>
      </c>
      <c r="F91" s="16" t="s">
        <v>85</v>
      </c>
      <c r="G91" s="17">
        <f>(I91+J91+K91+N91-MIN(I91,J91,K91,N91))/3</f>
        <v>16.666666666666668</v>
      </c>
      <c r="H91" s="18">
        <v>20</v>
      </c>
      <c r="I91" s="19">
        <v>0</v>
      </c>
      <c r="J91" s="19">
        <v>0</v>
      </c>
      <c r="K91" s="19">
        <v>0</v>
      </c>
      <c r="L91" s="19">
        <f t="shared" si="4"/>
        <v>0</v>
      </c>
      <c r="M91" s="19">
        <f t="shared" si="5"/>
        <v>0</v>
      </c>
      <c r="N91" s="18">
        <v>50</v>
      </c>
      <c r="O91" s="18"/>
      <c r="P91" s="18"/>
      <c r="Q91" s="19">
        <f t="shared" si="6"/>
        <v>0</v>
      </c>
      <c r="R91" s="19">
        <f t="shared" si="7"/>
        <v>0</v>
      </c>
      <c r="S91" s="18"/>
      <c r="T91" s="18"/>
      <c r="U91" s="18"/>
      <c r="V91" s="18"/>
      <c r="W91" s="18"/>
      <c r="X91" s="18"/>
    </row>
    <row r="92" spans="1:24" ht="18" customHeight="1" x14ac:dyDescent="0.3">
      <c r="A92" s="4">
        <v>91</v>
      </c>
      <c r="B92" s="12">
        <v>76032</v>
      </c>
      <c r="C92" s="21" t="s">
        <v>138</v>
      </c>
      <c r="D92" s="13" t="s">
        <v>78</v>
      </c>
      <c r="E92" s="22">
        <v>2008</v>
      </c>
      <c r="F92" s="16" t="s">
        <v>47</v>
      </c>
      <c r="G92" s="17">
        <f>(I92+J92+K92+N92-MIN(I92,J92,K92,N92))/3</f>
        <v>15.666666666666666</v>
      </c>
      <c r="H92" s="18">
        <v>14.9</v>
      </c>
      <c r="I92" s="18">
        <v>47</v>
      </c>
      <c r="J92" s="18">
        <v>0</v>
      </c>
      <c r="K92" s="18">
        <v>0</v>
      </c>
      <c r="L92" s="19">
        <f t="shared" si="4"/>
        <v>0</v>
      </c>
      <c r="M92" s="19">
        <f t="shared" si="5"/>
        <v>0</v>
      </c>
      <c r="N92" s="18">
        <v>0</v>
      </c>
      <c r="O92" s="18"/>
      <c r="P92" s="18"/>
      <c r="Q92" s="19">
        <f t="shared" si="6"/>
        <v>0</v>
      </c>
      <c r="R92" s="19">
        <f t="shared" si="7"/>
        <v>0</v>
      </c>
      <c r="S92" s="18"/>
      <c r="T92" s="18"/>
      <c r="U92" s="18"/>
      <c r="V92" s="18"/>
      <c r="W92" s="18"/>
      <c r="X92" s="18"/>
    </row>
    <row r="93" spans="1:24" ht="18" customHeight="1" x14ac:dyDescent="0.3">
      <c r="A93" s="4">
        <v>92</v>
      </c>
      <c r="B93" s="12">
        <v>76414</v>
      </c>
      <c r="C93" s="21" t="s">
        <v>139</v>
      </c>
      <c r="D93" s="26" t="s">
        <v>46</v>
      </c>
      <c r="E93" s="22">
        <v>2007</v>
      </c>
      <c r="F93" s="16" t="s">
        <v>47</v>
      </c>
      <c r="G93" s="17">
        <f>(I93+J93+K93+N93-MIN(I93,J93,K93,N93))/3</f>
        <v>15</v>
      </c>
      <c r="H93" s="18">
        <v>16.100000000000001</v>
      </c>
      <c r="I93" s="18">
        <v>0</v>
      </c>
      <c r="J93" s="18">
        <v>0</v>
      </c>
      <c r="K93" s="18">
        <v>0</v>
      </c>
      <c r="L93" s="19">
        <f t="shared" si="4"/>
        <v>60.5</v>
      </c>
      <c r="M93" s="19">
        <f t="shared" si="5"/>
        <v>60.5</v>
      </c>
      <c r="N93" s="18">
        <v>45</v>
      </c>
      <c r="O93" s="18"/>
      <c r="P93" s="18"/>
      <c r="Q93" s="19">
        <f t="shared" si="6"/>
        <v>0</v>
      </c>
      <c r="R93" s="19">
        <f t="shared" si="7"/>
        <v>0</v>
      </c>
      <c r="S93" s="18">
        <v>60.5</v>
      </c>
      <c r="T93" s="18"/>
      <c r="U93" s="18"/>
      <c r="V93" s="18"/>
      <c r="W93" s="18"/>
      <c r="X93" s="18"/>
    </row>
    <row r="94" spans="1:24" ht="18" customHeight="1" x14ac:dyDescent="0.3">
      <c r="A94" s="4">
        <v>93</v>
      </c>
      <c r="B94" s="12">
        <v>76031</v>
      </c>
      <c r="C94" s="21" t="s">
        <v>140</v>
      </c>
      <c r="D94" s="13" t="s">
        <v>78</v>
      </c>
      <c r="E94" s="22">
        <v>2010</v>
      </c>
      <c r="F94" s="16" t="s">
        <v>47</v>
      </c>
      <c r="G94" s="17">
        <f>(I94+J94+K94+N94-MIN(I94,J94,K94,N94))/3</f>
        <v>14.833333333333334</v>
      </c>
      <c r="H94" s="18">
        <v>14.3</v>
      </c>
      <c r="I94" s="18">
        <v>44.5</v>
      </c>
      <c r="J94" s="18">
        <v>0</v>
      </c>
      <c r="K94" s="18">
        <v>0</v>
      </c>
      <c r="L94" s="19">
        <f t="shared" si="4"/>
        <v>0</v>
      </c>
      <c r="M94" s="19">
        <f t="shared" si="5"/>
        <v>0</v>
      </c>
      <c r="N94" s="18">
        <v>0</v>
      </c>
      <c r="O94" s="18"/>
      <c r="P94" s="18"/>
      <c r="Q94" s="19">
        <f t="shared" si="6"/>
        <v>0</v>
      </c>
      <c r="R94" s="19">
        <f t="shared" si="7"/>
        <v>0</v>
      </c>
      <c r="S94" s="18"/>
      <c r="T94" s="18"/>
      <c r="U94" s="18"/>
      <c r="V94" s="18"/>
      <c r="W94" s="18"/>
      <c r="X94" s="18"/>
    </row>
    <row r="95" spans="1:24" ht="18" customHeight="1" x14ac:dyDescent="0.3">
      <c r="A95" s="4">
        <v>93</v>
      </c>
      <c r="B95" s="12">
        <v>75624</v>
      </c>
      <c r="C95" s="21" t="s">
        <v>141</v>
      </c>
      <c r="D95" s="13" t="s">
        <v>50</v>
      </c>
      <c r="E95" s="22">
        <v>2005</v>
      </c>
      <c r="F95" s="16" t="s">
        <v>38</v>
      </c>
      <c r="G95" s="17">
        <f>(I95+J95+K95+N95-MIN(I95,J95,K95,N95))/3</f>
        <v>14.833333333333334</v>
      </c>
      <c r="H95" s="18">
        <v>40</v>
      </c>
      <c r="I95" s="18">
        <v>0</v>
      </c>
      <c r="J95" s="18">
        <v>44.5</v>
      </c>
      <c r="K95" s="18">
        <v>0</v>
      </c>
      <c r="L95" s="19">
        <f t="shared" si="4"/>
        <v>0</v>
      </c>
      <c r="M95" s="19">
        <f t="shared" si="5"/>
        <v>0</v>
      </c>
      <c r="N95" s="18">
        <v>0</v>
      </c>
      <c r="O95" s="18"/>
      <c r="P95" s="18"/>
      <c r="Q95" s="19">
        <f t="shared" si="6"/>
        <v>0</v>
      </c>
      <c r="R95" s="19">
        <f t="shared" si="7"/>
        <v>0</v>
      </c>
      <c r="S95" s="18"/>
      <c r="T95" s="18"/>
      <c r="U95" s="18">
        <v>0</v>
      </c>
      <c r="V95" s="18"/>
      <c r="W95" s="18"/>
      <c r="X95" s="18"/>
    </row>
    <row r="96" spans="1:24" ht="18" customHeight="1" x14ac:dyDescent="0.3">
      <c r="A96" s="4">
        <v>95</v>
      </c>
      <c r="B96" s="12">
        <v>75213</v>
      </c>
      <c r="C96" s="21" t="s">
        <v>142</v>
      </c>
      <c r="D96" s="13" t="s">
        <v>78</v>
      </c>
      <c r="E96" s="22">
        <v>2011</v>
      </c>
      <c r="F96" s="16" t="s">
        <v>47</v>
      </c>
      <c r="G96" s="17">
        <f>(I96+J96+K96+N96-MIN(I96,J96,K96,N96))/3</f>
        <v>14.666666666666666</v>
      </c>
      <c r="H96" s="18">
        <v>6.4</v>
      </c>
      <c r="I96" s="18">
        <v>44</v>
      </c>
      <c r="J96" s="18">
        <v>0</v>
      </c>
      <c r="K96" s="18">
        <v>0</v>
      </c>
      <c r="L96" s="19">
        <f t="shared" si="4"/>
        <v>0</v>
      </c>
      <c r="M96" s="19">
        <f t="shared" si="5"/>
        <v>0</v>
      </c>
      <c r="N96" s="18">
        <v>0</v>
      </c>
      <c r="O96" s="18"/>
      <c r="P96" s="18"/>
      <c r="Q96" s="19">
        <f t="shared" si="6"/>
        <v>0</v>
      </c>
      <c r="R96" s="19">
        <f t="shared" si="7"/>
        <v>0</v>
      </c>
      <c r="S96" s="18"/>
      <c r="T96" s="18"/>
      <c r="U96" s="18"/>
      <c r="V96" s="18"/>
      <c r="W96" s="18"/>
      <c r="X96" s="18"/>
    </row>
    <row r="97" spans="1:24" ht="18" customHeight="1" x14ac:dyDescent="0.3">
      <c r="A97" s="4">
        <v>95</v>
      </c>
      <c r="B97" s="12">
        <v>59948</v>
      </c>
      <c r="C97" s="20" t="s">
        <v>143</v>
      </c>
      <c r="D97" s="26" t="s">
        <v>46</v>
      </c>
      <c r="E97" s="22">
        <v>2005</v>
      </c>
      <c r="F97" s="16" t="s">
        <v>38</v>
      </c>
      <c r="G97" s="17">
        <f>(I97+J97+K97+N97-MIN(I97,J97,K97,N97))/3</f>
        <v>14.666666666666666</v>
      </c>
      <c r="H97" s="18">
        <v>35.299999999999997</v>
      </c>
      <c r="I97" s="19">
        <v>0</v>
      </c>
      <c r="J97" s="19">
        <v>0</v>
      </c>
      <c r="K97" s="19">
        <v>0</v>
      </c>
      <c r="L97" s="19">
        <f t="shared" si="4"/>
        <v>0</v>
      </c>
      <c r="M97" s="19">
        <f t="shared" si="5"/>
        <v>0</v>
      </c>
      <c r="N97" s="18">
        <v>44</v>
      </c>
      <c r="O97" s="18"/>
      <c r="P97" s="18"/>
      <c r="Q97" s="19">
        <f t="shared" si="6"/>
        <v>0</v>
      </c>
      <c r="R97" s="19">
        <f t="shared" si="7"/>
        <v>0</v>
      </c>
      <c r="S97" s="18"/>
      <c r="T97" s="18"/>
      <c r="U97" s="18"/>
      <c r="V97" s="18"/>
      <c r="W97" s="18"/>
      <c r="X97" s="18"/>
    </row>
    <row r="98" spans="1:24" ht="18" customHeight="1" x14ac:dyDescent="0.3">
      <c r="A98" s="4">
        <v>97</v>
      </c>
      <c r="B98" s="12">
        <v>60709</v>
      </c>
      <c r="C98" s="21" t="s">
        <v>144</v>
      </c>
      <c r="D98" s="13" t="s">
        <v>68</v>
      </c>
      <c r="E98" s="22">
        <v>2006</v>
      </c>
      <c r="F98" s="16" t="s">
        <v>38</v>
      </c>
      <c r="G98" s="17">
        <f>(I98+J98+K98+N98-MIN(I98,J98,K98,N98))/3</f>
        <v>14.5</v>
      </c>
      <c r="H98" s="18">
        <v>0</v>
      </c>
      <c r="I98" s="18">
        <v>43.5</v>
      </c>
      <c r="J98" s="18">
        <v>0</v>
      </c>
      <c r="K98" s="18">
        <v>0</v>
      </c>
      <c r="L98" s="19">
        <f t="shared" si="4"/>
        <v>0</v>
      </c>
      <c r="M98" s="19">
        <f t="shared" si="5"/>
        <v>0</v>
      </c>
      <c r="N98" s="18">
        <v>0</v>
      </c>
      <c r="O98" s="18"/>
      <c r="P98" s="18"/>
      <c r="Q98" s="19">
        <f t="shared" si="6"/>
        <v>0</v>
      </c>
      <c r="R98" s="19">
        <f t="shared" si="7"/>
        <v>0</v>
      </c>
      <c r="S98" s="18"/>
      <c r="T98" s="18"/>
      <c r="U98" s="18"/>
      <c r="V98" s="18"/>
      <c r="W98" s="18"/>
      <c r="X98" s="18"/>
    </row>
    <row r="99" spans="1:24" ht="18" customHeight="1" x14ac:dyDescent="0.3">
      <c r="A99" s="4">
        <v>98</v>
      </c>
      <c r="B99" s="27">
        <v>74404</v>
      </c>
      <c r="C99" s="32" t="s">
        <v>145</v>
      </c>
      <c r="D99" s="34" t="s">
        <v>30</v>
      </c>
      <c r="E99" s="1">
        <v>2009</v>
      </c>
      <c r="F99" s="33" t="s">
        <v>42</v>
      </c>
      <c r="G99" s="17">
        <f>(I99+J99+K99+N99-MIN(I99,J99,K99,N99))/3</f>
        <v>14.166666666666666</v>
      </c>
      <c r="H99" s="18">
        <v>0</v>
      </c>
      <c r="I99" s="19">
        <v>0</v>
      </c>
      <c r="J99" s="19">
        <v>0</v>
      </c>
      <c r="K99" s="19">
        <v>0</v>
      </c>
      <c r="L99" s="19">
        <f t="shared" si="4"/>
        <v>62</v>
      </c>
      <c r="M99" s="19">
        <f t="shared" si="5"/>
        <v>62</v>
      </c>
      <c r="N99" s="12">
        <v>42.5</v>
      </c>
      <c r="O99" s="12"/>
      <c r="P99" s="12"/>
      <c r="Q99" s="19">
        <f t="shared" si="6"/>
        <v>0</v>
      </c>
      <c r="R99" s="19">
        <f t="shared" si="7"/>
        <v>0</v>
      </c>
      <c r="S99" s="19">
        <v>62</v>
      </c>
      <c r="T99" s="19"/>
      <c r="U99" s="12"/>
      <c r="V99" s="12"/>
      <c r="W99" s="12"/>
      <c r="X99" s="12"/>
    </row>
    <row r="100" spans="1:24" ht="18" customHeight="1" x14ac:dyDescent="0.3">
      <c r="A100" s="4">
        <v>99</v>
      </c>
      <c r="B100" s="12">
        <v>73317</v>
      </c>
      <c r="C100" s="21" t="s">
        <v>146</v>
      </c>
      <c r="D100" s="14" t="s">
        <v>22</v>
      </c>
      <c r="E100" s="22">
        <v>2009</v>
      </c>
      <c r="F100" s="16" t="s">
        <v>42</v>
      </c>
      <c r="G100" s="17">
        <f>(I100+J100+K100+N100-MIN(I100,J100,K100,N100))/3</f>
        <v>14</v>
      </c>
      <c r="H100" s="18">
        <v>36.9</v>
      </c>
      <c r="I100" s="18">
        <v>0</v>
      </c>
      <c r="J100" s="18">
        <v>42</v>
      </c>
      <c r="K100" s="18">
        <v>0</v>
      </c>
      <c r="L100" s="19">
        <f t="shared" si="4"/>
        <v>94.5</v>
      </c>
      <c r="M100" s="19">
        <f t="shared" si="5"/>
        <v>94.5</v>
      </c>
      <c r="N100" s="18">
        <v>0</v>
      </c>
      <c r="O100" s="18"/>
      <c r="P100" s="18"/>
      <c r="Q100" s="19">
        <f t="shared" si="6"/>
        <v>0</v>
      </c>
      <c r="R100" s="19">
        <f t="shared" si="7"/>
        <v>0</v>
      </c>
      <c r="S100" s="18"/>
      <c r="T100" s="18">
        <v>94.5</v>
      </c>
      <c r="U100" s="18"/>
      <c r="V100" s="18"/>
      <c r="W100" s="18"/>
      <c r="X100" s="18"/>
    </row>
    <row r="101" spans="1:24" ht="18" customHeight="1" x14ac:dyDescent="0.3">
      <c r="A101" s="4">
        <v>99</v>
      </c>
      <c r="B101" s="35">
        <v>71563</v>
      </c>
      <c r="C101" s="21" t="s">
        <v>147</v>
      </c>
      <c r="D101" s="13" t="s">
        <v>137</v>
      </c>
      <c r="E101" s="22">
        <v>2010</v>
      </c>
      <c r="F101" s="16" t="s">
        <v>47</v>
      </c>
      <c r="G101" s="17">
        <f>(I101+J101+K101+N101-MIN(I101,J101,K101,N101))/3</f>
        <v>14</v>
      </c>
      <c r="H101" s="18">
        <v>16.8</v>
      </c>
      <c r="I101" s="19">
        <v>0</v>
      </c>
      <c r="J101" s="19">
        <v>0</v>
      </c>
      <c r="K101" s="19">
        <v>0</v>
      </c>
      <c r="L101" s="19">
        <f t="shared" si="4"/>
        <v>0</v>
      </c>
      <c r="M101" s="19">
        <f t="shared" si="5"/>
        <v>0</v>
      </c>
      <c r="N101" s="18">
        <v>42</v>
      </c>
      <c r="O101" s="18"/>
      <c r="P101" s="18"/>
      <c r="Q101" s="19">
        <f t="shared" si="6"/>
        <v>0</v>
      </c>
      <c r="R101" s="19">
        <f t="shared" si="7"/>
        <v>0</v>
      </c>
      <c r="S101" s="18"/>
      <c r="T101" s="18"/>
      <c r="U101" s="18"/>
      <c r="V101" s="18"/>
      <c r="W101" s="18"/>
      <c r="X101" s="18"/>
    </row>
    <row r="102" spans="1:24" ht="18" customHeight="1" x14ac:dyDescent="0.3">
      <c r="A102" s="4">
        <v>101</v>
      </c>
      <c r="B102" s="27">
        <v>76355</v>
      </c>
      <c r="C102" s="21" t="s">
        <v>148</v>
      </c>
      <c r="D102" s="23" t="s">
        <v>107</v>
      </c>
      <c r="E102" s="29">
        <v>2005</v>
      </c>
      <c r="F102" s="16" t="s">
        <v>38</v>
      </c>
      <c r="G102" s="17">
        <f>(I102+J102+K102+N102-MIN(I102,J102,K102,N102))/3</f>
        <v>13.833333333333334</v>
      </c>
      <c r="H102" s="18">
        <v>8.9</v>
      </c>
      <c r="I102" s="18">
        <v>0</v>
      </c>
      <c r="J102" s="18">
        <v>0</v>
      </c>
      <c r="K102" s="18">
        <v>41.5</v>
      </c>
      <c r="L102" s="19">
        <f t="shared" si="4"/>
        <v>0</v>
      </c>
      <c r="M102" s="19">
        <f t="shared" si="5"/>
        <v>0</v>
      </c>
      <c r="N102" s="18">
        <v>0</v>
      </c>
      <c r="O102" s="18"/>
      <c r="P102" s="18"/>
      <c r="Q102" s="19">
        <f t="shared" si="6"/>
        <v>0</v>
      </c>
      <c r="R102" s="19">
        <f t="shared" si="7"/>
        <v>0</v>
      </c>
      <c r="S102" s="18"/>
      <c r="T102" s="18"/>
      <c r="U102" s="18"/>
      <c r="V102" s="18"/>
      <c r="W102" s="18"/>
      <c r="X102" s="18"/>
    </row>
    <row r="103" spans="1:24" ht="18" customHeight="1" x14ac:dyDescent="0.3">
      <c r="A103" s="4">
        <v>101</v>
      </c>
      <c r="B103" s="12">
        <v>74037</v>
      </c>
      <c r="C103" s="21" t="s">
        <v>149</v>
      </c>
      <c r="D103" s="13" t="s">
        <v>36</v>
      </c>
      <c r="E103" s="22">
        <v>2004</v>
      </c>
      <c r="F103" s="16" t="s">
        <v>23</v>
      </c>
      <c r="G103" s="17">
        <f>(I103+J103+K103+N103-MIN(I103,J103,K103,N103))/3</f>
        <v>13.833333333333334</v>
      </c>
      <c r="H103" s="18">
        <v>9.1</v>
      </c>
      <c r="I103" s="18">
        <v>0</v>
      </c>
      <c r="J103" s="18">
        <v>41.5</v>
      </c>
      <c r="K103" s="18">
        <v>0</v>
      </c>
      <c r="L103" s="19">
        <f t="shared" si="4"/>
        <v>0</v>
      </c>
      <c r="M103" s="19">
        <f t="shared" si="5"/>
        <v>0</v>
      </c>
      <c r="N103" s="18">
        <v>0</v>
      </c>
      <c r="O103" s="18"/>
      <c r="P103" s="18"/>
      <c r="Q103" s="19">
        <f t="shared" si="6"/>
        <v>0</v>
      </c>
      <c r="R103" s="19">
        <f t="shared" si="7"/>
        <v>0</v>
      </c>
      <c r="S103" s="18"/>
      <c r="T103" s="18"/>
      <c r="U103" s="18"/>
      <c r="V103" s="18"/>
      <c r="W103" s="18"/>
      <c r="X103" s="18"/>
    </row>
    <row r="104" spans="1:24" ht="18" customHeight="1" x14ac:dyDescent="0.3">
      <c r="A104" s="4">
        <v>101</v>
      </c>
      <c r="B104" s="36" t="s">
        <v>150</v>
      </c>
      <c r="C104" s="28" t="s">
        <v>151</v>
      </c>
      <c r="D104" s="28" t="s">
        <v>137</v>
      </c>
      <c r="E104" s="1">
        <v>2008</v>
      </c>
      <c r="F104" s="33" t="s">
        <v>47</v>
      </c>
      <c r="G104" s="17">
        <f>(I104+J104+K104+N104-MIN(I104,J104,K104,N104))/3</f>
        <v>13.833333333333334</v>
      </c>
      <c r="H104" s="18">
        <v>0</v>
      </c>
      <c r="I104" s="19">
        <v>0</v>
      </c>
      <c r="J104" s="19">
        <v>0</v>
      </c>
      <c r="K104" s="19">
        <v>0</v>
      </c>
      <c r="L104" s="19">
        <f t="shared" si="4"/>
        <v>0</v>
      </c>
      <c r="M104" s="19">
        <f t="shared" si="5"/>
        <v>0</v>
      </c>
      <c r="N104" s="18">
        <v>41.5</v>
      </c>
      <c r="O104" s="18"/>
      <c r="P104" s="18"/>
      <c r="Q104" s="19">
        <f t="shared" si="6"/>
        <v>0</v>
      </c>
      <c r="R104" s="19">
        <f t="shared" si="7"/>
        <v>0</v>
      </c>
      <c r="S104" s="18"/>
      <c r="T104" s="18"/>
      <c r="U104" s="18"/>
      <c r="V104" s="18"/>
      <c r="W104" s="18"/>
      <c r="X104" s="18"/>
    </row>
    <row r="105" spans="1:24" ht="18" customHeight="1" x14ac:dyDescent="0.3">
      <c r="A105" s="4">
        <v>104</v>
      </c>
      <c r="B105" s="36" t="s">
        <v>152</v>
      </c>
      <c r="C105" s="28" t="s">
        <v>153</v>
      </c>
      <c r="D105" s="28" t="s">
        <v>137</v>
      </c>
      <c r="E105" s="1">
        <v>2008</v>
      </c>
      <c r="F105" s="33" t="s">
        <v>47</v>
      </c>
      <c r="G105" s="17">
        <f>(I105+J105+K105+N105-MIN(I105,J105,K105,N105))/3</f>
        <v>13.333333333333334</v>
      </c>
      <c r="H105" s="18">
        <v>0</v>
      </c>
      <c r="I105" s="19">
        <v>0</v>
      </c>
      <c r="J105" s="19">
        <v>0</v>
      </c>
      <c r="K105" s="19">
        <v>0</v>
      </c>
      <c r="L105" s="19">
        <f t="shared" si="4"/>
        <v>0</v>
      </c>
      <c r="M105" s="19">
        <f t="shared" si="5"/>
        <v>0</v>
      </c>
      <c r="N105" s="18">
        <v>40</v>
      </c>
      <c r="O105" s="18"/>
      <c r="P105" s="18"/>
      <c r="Q105" s="19">
        <f t="shared" si="6"/>
        <v>0</v>
      </c>
      <c r="R105" s="19">
        <f t="shared" si="7"/>
        <v>0</v>
      </c>
      <c r="S105" s="18"/>
      <c r="T105" s="18"/>
      <c r="U105" s="18"/>
      <c r="V105" s="18"/>
      <c r="W105" s="18"/>
      <c r="X105" s="18"/>
    </row>
    <row r="106" spans="1:24" ht="18" customHeight="1" x14ac:dyDescent="0.3">
      <c r="A106" s="4">
        <v>105</v>
      </c>
      <c r="B106" s="36" t="s">
        <v>154</v>
      </c>
      <c r="C106" s="28" t="s">
        <v>155</v>
      </c>
      <c r="D106" s="13" t="s">
        <v>60</v>
      </c>
      <c r="E106" s="1">
        <v>2008</v>
      </c>
      <c r="F106" s="33" t="s">
        <v>47</v>
      </c>
      <c r="G106" s="17">
        <f>(I106+J106+K106+N106-MIN(I106,J106,K106,N106))/3</f>
        <v>13.166666666666666</v>
      </c>
      <c r="H106" s="18">
        <v>0</v>
      </c>
      <c r="I106" s="19">
        <v>0</v>
      </c>
      <c r="J106" s="19">
        <v>0</v>
      </c>
      <c r="K106" s="19">
        <v>0</v>
      </c>
      <c r="L106" s="19">
        <f t="shared" si="4"/>
        <v>0</v>
      </c>
      <c r="M106" s="19">
        <f t="shared" si="5"/>
        <v>0</v>
      </c>
      <c r="N106" s="18">
        <v>39.5</v>
      </c>
      <c r="O106" s="18"/>
      <c r="P106" s="18"/>
      <c r="Q106" s="19">
        <f t="shared" si="6"/>
        <v>0</v>
      </c>
      <c r="R106" s="19">
        <f t="shared" si="7"/>
        <v>0</v>
      </c>
      <c r="S106" s="18"/>
      <c r="T106" s="18"/>
      <c r="U106" s="18"/>
      <c r="V106" s="18"/>
      <c r="W106" s="18"/>
      <c r="X106" s="18"/>
    </row>
    <row r="107" spans="1:24" ht="18" customHeight="1" x14ac:dyDescent="0.3">
      <c r="A107" s="4">
        <v>106</v>
      </c>
      <c r="B107" s="12">
        <v>75623</v>
      </c>
      <c r="C107" s="21" t="s">
        <v>156</v>
      </c>
      <c r="D107" s="13" t="s">
        <v>50</v>
      </c>
      <c r="E107" s="22">
        <v>2006</v>
      </c>
      <c r="F107" s="16" t="s">
        <v>38</v>
      </c>
      <c r="G107" s="17">
        <f>(I107+J107+K107+N107-MIN(I107,J107,K107,N107))/3</f>
        <v>13</v>
      </c>
      <c r="H107" s="18">
        <v>16.600000000000001</v>
      </c>
      <c r="I107" s="18">
        <v>0</v>
      </c>
      <c r="J107" s="18">
        <v>0</v>
      </c>
      <c r="K107" s="18">
        <v>39</v>
      </c>
      <c r="L107" s="19">
        <f t="shared" si="4"/>
        <v>0</v>
      </c>
      <c r="M107" s="19">
        <f t="shared" si="5"/>
        <v>0</v>
      </c>
      <c r="N107" s="18">
        <v>0</v>
      </c>
      <c r="O107" s="18"/>
      <c r="P107" s="18"/>
      <c r="Q107" s="19">
        <f t="shared" si="6"/>
        <v>0</v>
      </c>
      <c r="R107" s="19">
        <f t="shared" si="7"/>
        <v>0</v>
      </c>
      <c r="S107" s="18"/>
      <c r="T107" s="18"/>
      <c r="U107" s="18"/>
      <c r="V107" s="18"/>
      <c r="W107" s="18"/>
      <c r="X107" s="18"/>
    </row>
    <row r="108" spans="1:24" ht="18" customHeight="1" x14ac:dyDescent="0.3">
      <c r="A108" s="4">
        <v>106</v>
      </c>
      <c r="B108" s="36" t="s">
        <v>157</v>
      </c>
      <c r="C108" s="28" t="s">
        <v>158</v>
      </c>
      <c r="D108" s="28" t="s">
        <v>137</v>
      </c>
      <c r="E108" s="1">
        <v>2011</v>
      </c>
      <c r="F108" s="33" t="s">
        <v>47</v>
      </c>
      <c r="G108" s="17">
        <f>(I108+J108+K108+N108-MIN(I108,J108,K108,N108))/3</f>
        <v>13</v>
      </c>
      <c r="H108" s="18">
        <v>0</v>
      </c>
      <c r="I108" s="19">
        <v>0</v>
      </c>
      <c r="J108" s="19">
        <v>0</v>
      </c>
      <c r="K108" s="19">
        <v>0</v>
      </c>
      <c r="L108" s="19">
        <f t="shared" si="4"/>
        <v>0</v>
      </c>
      <c r="M108" s="19">
        <f t="shared" si="5"/>
        <v>0</v>
      </c>
      <c r="N108" s="18">
        <v>39</v>
      </c>
      <c r="O108" s="18"/>
      <c r="P108" s="18"/>
      <c r="Q108" s="19">
        <f t="shared" si="6"/>
        <v>0</v>
      </c>
      <c r="R108" s="19">
        <f t="shared" si="7"/>
        <v>0</v>
      </c>
      <c r="S108" s="18"/>
      <c r="T108" s="18"/>
      <c r="U108" s="18"/>
      <c r="V108" s="18"/>
      <c r="W108" s="18"/>
      <c r="X108" s="18"/>
    </row>
    <row r="109" spans="1:24" ht="18" customHeight="1" x14ac:dyDescent="0.3">
      <c r="A109" s="4">
        <v>108</v>
      </c>
      <c r="B109" s="35">
        <v>71564</v>
      </c>
      <c r="C109" s="21" t="s">
        <v>159</v>
      </c>
      <c r="D109" s="13" t="s">
        <v>137</v>
      </c>
      <c r="E109" s="22">
        <v>2011</v>
      </c>
      <c r="F109" s="16" t="s">
        <v>47</v>
      </c>
      <c r="G109" s="17">
        <f>(I109+J109+K109+N109-MIN(I109,J109,K109,N109))/3</f>
        <v>12.833333333333334</v>
      </c>
      <c r="H109" s="18">
        <v>16.5</v>
      </c>
      <c r="I109" s="19">
        <v>0</v>
      </c>
      <c r="J109" s="19">
        <v>0</v>
      </c>
      <c r="K109" s="19">
        <v>0</v>
      </c>
      <c r="L109" s="19">
        <f t="shared" si="4"/>
        <v>0</v>
      </c>
      <c r="M109" s="19">
        <f t="shared" si="5"/>
        <v>0</v>
      </c>
      <c r="N109" s="18">
        <v>38.5</v>
      </c>
      <c r="O109" s="18"/>
      <c r="P109" s="18"/>
      <c r="Q109" s="19">
        <f t="shared" si="6"/>
        <v>0</v>
      </c>
      <c r="R109" s="19">
        <f t="shared" si="7"/>
        <v>0</v>
      </c>
      <c r="S109" s="18"/>
      <c r="T109" s="18"/>
      <c r="U109" s="18"/>
      <c r="V109" s="18"/>
      <c r="W109" s="18"/>
      <c r="X109" s="18"/>
    </row>
    <row r="110" spans="1:24" ht="18" customHeight="1" x14ac:dyDescent="0.3">
      <c r="A110" s="4">
        <v>109</v>
      </c>
      <c r="B110" s="36" t="s">
        <v>160</v>
      </c>
      <c r="C110" s="28" t="s">
        <v>161</v>
      </c>
      <c r="D110" s="28" t="s">
        <v>137</v>
      </c>
      <c r="E110" s="1">
        <v>2011</v>
      </c>
      <c r="F110" s="33" t="s">
        <v>47</v>
      </c>
      <c r="G110" s="17">
        <f>(I110+J110+K110+N110-MIN(I110,J110,K110,N110))/3</f>
        <v>12.666666666666666</v>
      </c>
      <c r="H110" s="18">
        <v>0</v>
      </c>
      <c r="I110" s="19">
        <v>0</v>
      </c>
      <c r="J110" s="19">
        <v>0</v>
      </c>
      <c r="K110" s="19">
        <v>0</v>
      </c>
      <c r="L110" s="19">
        <f t="shared" si="4"/>
        <v>0</v>
      </c>
      <c r="M110" s="19">
        <f t="shared" si="5"/>
        <v>0</v>
      </c>
      <c r="N110" s="18">
        <v>38</v>
      </c>
      <c r="O110" s="18"/>
      <c r="P110" s="18"/>
      <c r="Q110" s="19">
        <f t="shared" si="6"/>
        <v>0</v>
      </c>
      <c r="R110" s="19">
        <f t="shared" si="7"/>
        <v>0</v>
      </c>
      <c r="S110" s="18"/>
      <c r="T110" s="18"/>
      <c r="U110" s="18"/>
      <c r="V110" s="18"/>
      <c r="W110" s="18"/>
      <c r="X110" s="18"/>
    </row>
    <row r="111" spans="1:24" ht="18" customHeight="1" x14ac:dyDescent="0.3">
      <c r="A111" s="4">
        <v>110</v>
      </c>
      <c r="B111" s="12">
        <v>74845</v>
      </c>
      <c r="C111" s="21" t="s">
        <v>162</v>
      </c>
      <c r="D111" s="13" t="s">
        <v>50</v>
      </c>
      <c r="E111" s="22">
        <v>2007</v>
      </c>
      <c r="F111" s="16" t="s">
        <v>42</v>
      </c>
      <c r="G111" s="17">
        <f>(I111+J111+K111+N111-MIN(I111,J111,K111,N111))/3</f>
        <v>12.5</v>
      </c>
      <c r="H111" s="18">
        <v>17.399999999999999</v>
      </c>
      <c r="I111" s="18">
        <v>0</v>
      </c>
      <c r="J111" s="18">
        <v>0</v>
      </c>
      <c r="K111" s="18">
        <v>37.5</v>
      </c>
      <c r="L111" s="19">
        <f t="shared" si="4"/>
        <v>0</v>
      </c>
      <c r="M111" s="19">
        <f t="shared" si="5"/>
        <v>0</v>
      </c>
      <c r="N111" s="18">
        <v>0</v>
      </c>
      <c r="O111" s="18"/>
      <c r="P111" s="18"/>
      <c r="Q111" s="19">
        <f t="shared" si="6"/>
        <v>0</v>
      </c>
      <c r="R111" s="19">
        <f t="shared" si="7"/>
        <v>0</v>
      </c>
      <c r="S111" s="18"/>
      <c r="T111" s="18"/>
      <c r="U111" s="18"/>
      <c r="V111" s="18"/>
      <c r="W111" s="18"/>
      <c r="X111" s="18"/>
    </row>
    <row r="112" spans="1:24" ht="18" customHeight="1" x14ac:dyDescent="0.3">
      <c r="A112" s="4">
        <v>110</v>
      </c>
      <c r="B112" s="36" t="s">
        <v>163</v>
      </c>
      <c r="C112" s="28" t="s">
        <v>164</v>
      </c>
      <c r="D112" s="28" t="s">
        <v>137</v>
      </c>
      <c r="E112" s="1">
        <v>2008</v>
      </c>
      <c r="F112" s="33" t="s">
        <v>47</v>
      </c>
      <c r="G112" s="17">
        <f>(I112+J112+K112+N112-MIN(I112,J112,K112,N112))/3</f>
        <v>12.5</v>
      </c>
      <c r="H112" s="18">
        <v>0</v>
      </c>
      <c r="I112" s="19">
        <v>0</v>
      </c>
      <c r="J112" s="19">
        <v>0</v>
      </c>
      <c r="K112" s="19">
        <v>0</v>
      </c>
      <c r="L112" s="19">
        <f t="shared" si="4"/>
        <v>0</v>
      </c>
      <c r="M112" s="19">
        <f t="shared" si="5"/>
        <v>0</v>
      </c>
      <c r="N112" s="18">
        <v>37.5</v>
      </c>
      <c r="O112" s="18"/>
      <c r="P112" s="18"/>
      <c r="Q112" s="19">
        <f t="shared" si="6"/>
        <v>0</v>
      </c>
      <c r="R112" s="19">
        <f t="shared" si="7"/>
        <v>0</v>
      </c>
      <c r="S112" s="18"/>
      <c r="T112" s="18"/>
      <c r="U112" s="18"/>
      <c r="V112" s="18"/>
      <c r="W112" s="18"/>
      <c r="X112" s="18"/>
    </row>
    <row r="113" spans="1:24" ht="18" customHeight="1" x14ac:dyDescent="0.3">
      <c r="A113" s="4">
        <v>112</v>
      </c>
      <c r="B113" s="27">
        <v>75290</v>
      </c>
      <c r="C113" s="21" t="s">
        <v>165</v>
      </c>
      <c r="D113" s="20" t="s">
        <v>56</v>
      </c>
      <c r="E113" s="22">
        <v>2008</v>
      </c>
      <c r="F113" s="16" t="s">
        <v>47</v>
      </c>
      <c r="G113" s="17">
        <f>(I113+J113+K113+N113-MIN(I113,J113,K113,N113))/3</f>
        <v>12.333333333333334</v>
      </c>
      <c r="H113" s="18">
        <v>7.5</v>
      </c>
      <c r="I113" s="18">
        <v>0</v>
      </c>
      <c r="J113" s="18">
        <v>0</v>
      </c>
      <c r="K113" s="18">
        <v>37</v>
      </c>
      <c r="L113" s="19">
        <f t="shared" si="4"/>
        <v>0</v>
      </c>
      <c r="M113" s="19">
        <f t="shared" si="5"/>
        <v>0</v>
      </c>
      <c r="N113" s="18">
        <v>0</v>
      </c>
      <c r="O113" s="18"/>
      <c r="P113" s="18"/>
      <c r="Q113" s="19">
        <f t="shared" si="6"/>
        <v>0</v>
      </c>
      <c r="R113" s="19">
        <f t="shared" si="7"/>
        <v>0</v>
      </c>
      <c r="S113" s="18"/>
      <c r="T113" s="18"/>
      <c r="U113" s="18"/>
      <c r="V113" s="18"/>
      <c r="W113" s="18"/>
      <c r="X113" s="18"/>
    </row>
    <row r="114" spans="1:24" ht="18" customHeight="1" x14ac:dyDescent="0.3">
      <c r="A114" s="4">
        <v>113</v>
      </c>
      <c r="B114" s="27">
        <v>77046</v>
      </c>
      <c r="C114" s="30" t="s">
        <v>166</v>
      </c>
      <c r="D114" s="13" t="s">
        <v>87</v>
      </c>
      <c r="E114" s="29">
        <v>2008</v>
      </c>
      <c r="F114" s="31" t="s">
        <v>42</v>
      </c>
      <c r="G114" s="17">
        <f>(I114+J114+K114+N114-MIN(I114,J114,K114,N114))/3</f>
        <v>12</v>
      </c>
      <c r="H114" s="18">
        <v>0</v>
      </c>
      <c r="I114" s="18">
        <v>0</v>
      </c>
      <c r="J114" s="18">
        <v>0</v>
      </c>
      <c r="K114" s="18">
        <v>36</v>
      </c>
      <c r="L114" s="19">
        <f t="shared" si="4"/>
        <v>0</v>
      </c>
      <c r="M114" s="19">
        <f t="shared" si="5"/>
        <v>0</v>
      </c>
      <c r="N114" s="18">
        <v>0</v>
      </c>
      <c r="O114" s="18"/>
      <c r="P114" s="18"/>
      <c r="Q114" s="19">
        <f t="shared" si="6"/>
        <v>0</v>
      </c>
      <c r="R114" s="19">
        <f t="shared" si="7"/>
        <v>0</v>
      </c>
      <c r="S114" s="18">
        <v>0</v>
      </c>
      <c r="T114" s="18"/>
      <c r="U114" s="18"/>
      <c r="V114" s="18"/>
      <c r="W114" s="18"/>
      <c r="X114" s="18"/>
    </row>
  </sheetData>
  <conditionalFormatting sqref="G1">
    <cfRule type="duplicateValues" dxfId="2" priority="9"/>
  </conditionalFormatting>
  <conditionalFormatting sqref="C2:C114">
    <cfRule type="duplicateValues" dxfId="1" priority="18"/>
  </conditionalFormatting>
  <conditionalFormatting sqref="G2:G114">
    <cfRule type="duplicateValues" dxfId="0" priority="19"/>
  </conditionalFormatting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2020-02-19T05:00:13Z</dcterms:created>
  <dcterms:modified xsi:type="dcterms:W3CDTF">2020-02-19T05:08:00Z</dcterms:modified>
</cp:coreProperties>
</file>